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ANDREJA RADNA MAPA\PLANIRANJE I IZVRŠENJE PRORAČUNA\KKŽ PRORAČUN - PLANIRANJE\2022-2024\REBALANS 2\nino složiti\"/>
    </mc:Choice>
  </mc:AlternateContent>
  <xr:revisionPtr revIDLastSave="0" documentId="13_ncr:1_{0527D697-524E-404F-B927-C67FEEB019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VA STRANA_REBALANS 2" sheetId="25" r:id="rId1"/>
    <sheet name="A) RAČUN PRIHODA I RASHODA" sheetId="26" r:id="rId2"/>
    <sheet name="B) RAČUN FINANCIRANJA" sheetId="27" r:id="rId3"/>
    <sheet name="C) PRENESENA SREDSTVA" sheetId="28" r:id="rId4"/>
    <sheet name="Članak 3. II POSEBNI DIO" sheetId="29" r:id="rId5"/>
    <sheet name="III. ZAVRŠNA ODREDBA" sheetId="30" r:id="rId6"/>
  </sheets>
  <definedNames>
    <definedName name="_xlnm.Print_Area" localSheetId="0">'PRVA STRANA_REBALANS 2'!$A$1:$H$39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25" l="1"/>
  <c r="G35" i="25"/>
  <c r="H35" i="25"/>
  <c r="F17" i="25"/>
  <c r="E7" i="28"/>
  <c r="E6" i="28" s="1"/>
  <c r="E5" i="28" s="1"/>
  <c r="D6" i="28"/>
  <c r="D5" i="28" s="1"/>
  <c r="C6" i="28"/>
  <c r="C5" i="28" s="1"/>
  <c r="G17" i="25" l="1"/>
  <c r="G32" i="25"/>
  <c r="F32" i="25"/>
  <c r="H31" i="25"/>
  <c r="H30" i="25"/>
  <c r="H22" i="25"/>
  <c r="H19" i="25"/>
  <c r="H32" i="25" l="1"/>
  <c r="H27" i="25"/>
  <c r="H18" i="25"/>
  <c r="H17" i="25" s="1"/>
  <c r="H21" i="25"/>
  <c r="H20" i="25" s="1"/>
  <c r="G20" i="25"/>
  <c r="F20" i="25"/>
  <c r="H23" i="25" l="1"/>
  <c r="F23" i="25"/>
  <c r="F35" i="25" s="1"/>
  <c r="G23" i="25"/>
</calcChain>
</file>

<file path=xl/sharedStrings.xml><?xml version="1.0" encoding="utf-8"?>
<sst xmlns="http://schemas.openxmlformats.org/spreadsheetml/2006/main" count="53" uniqueCount="52">
  <si>
    <t>A) RAČUN PRIHODA I RASHODA</t>
  </si>
  <si>
    <t>Ukupno prihodi</t>
  </si>
  <si>
    <t>PRIHODI POSLOVANJA</t>
  </si>
  <si>
    <t>PRIHODI OD PRODAJE NEFINANCIJSKE IMOVINE</t>
  </si>
  <si>
    <t>Ukupno rashodi</t>
  </si>
  <si>
    <t>RASHODI POSLOVANJA</t>
  </si>
  <si>
    <t>RASHODI ZA NABAVU NEFINANCIJSKE IMOVINE</t>
  </si>
  <si>
    <t>Razlika - višak / manjak</t>
  </si>
  <si>
    <t>PRIMICI OD FINANCIJSKE IMOVINE I ZADUŽIVANJA</t>
  </si>
  <si>
    <t>IZDACI ZA FINANCIJSKU IMOVINU I OTPLATE ZAJMOVA</t>
  </si>
  <si>
    <t>Neto financiranje</t>
  </si>
  <si>
    <t>D) UKUPNO</t>
  </si>
  <si>
    <t>Višak / manjak + neto financiranje</t>
  </si>
  <si>
    <t>B) PRENESENA SREDSTVA</t>
  </si>
  <si>
    <t>C) RAČUN FINANCIRANJA</t>
  </si>
  <si>
    <t>UKUPAN DONOS VIŠKA/MANJKA IZ PRETHODNIH GODINA</t>
  </si>
  <si>
    <t>PRORAČUN 2022.</t>
  </si>
  <si>
    <t>NOVI PLAN ZA 2022.</t>
  </si>
  <si>
    <t>VIŠAK/MANJAK IZ PRETHODNE(IH) GODINA KOJI ĆE SE POKRITI/RASPOREDITI U RAZDOBLJU 2022.-2024.</t>
  </si>
  <si>
    <t>POVEĆANJE / SMANJENJE -</t>
  </si>
  <si>
    <t>ZA 2022. GODINU I PROJEKCIJE ZA 2023. I 2024. GODINU</t>
  </si>
  <si>
    <t>I. OPĆI DIO</t>
  </si>
  <si>
    <t>Članak 1.</t>
  </si>
  <si>
    <t>Članak 2.</t>
  </si>
  <si>
    <t>U članku 2. Prihodi i rashodi te primici i izdaci po ekonomskoj klasifikaciji utvrđeni u A) Računu prihoda i rashoda i B) Računu financiranja mijenjaju se u A) Računu prihoda i rashoda i B) Računu finaciranja, kako slijedi:</t>
  </si>
  <si>
    <t>U Računu prihoda i rashoda iskazani su prihodi poslovanja i prihodi od prodaje nefinancijske imovine te rashodi poslovanja i rashodi za nabavu nefinancijske imovine prema ekonomskoj klasifikaciji i prema izvorima financiranja.</t>
  </si>
  <si>
    <t>B) RAČUN FINANCIRANJA</t>
  </si>
  <si>
    <t>U Računu financiranja iskazani su primici i izdaci prema ekonomskoj klasifikaciji.</t>
  </si>
  <si>
    <t xml:space="preserve">C. PRENESENA SREDSTVA </t>
  </si>
  <si>
    <t>C.   UKUPAN DONOS VIŠKA/MANJKA IZ PRETHODNE (IH) GODINA</t>
  </si>
  <si>
    <t>POVEĆANJE/
SMANJENJE</t>
  </si>
  <si>
    <t>Vlastiti izvori</t>
  </si>
  <si>
    <t>Rezultat poslovanja</t>
  </si>
  <si>
    <t xml:space="preserve">Višak/manjak prihoda </t>
  </si>
  <si>
    <t>II. POSEBNI DIO</t>
  </si>
  <si>
    <t>Članak 3.</t>
  </si>
  <si>
    <t>III. ZAVRŠNA ODREDBA</t>
  </si>
  <si>
    <t>Članak 4.</t>
  </si>
  <si>
    <t>ŽUPANIJSKA SKUPŠTINA</t>
  </si>
  <si>
    <t>KOPRIVNIČKO-KRIŽEVAČKE ŽUPANIJE</t>
  </si>
  <si>
    <t>PREDSJEDNIK:</t>
  </si>
  <si>
    <t>Damir Felak, dipl.ing.</t>
  </si>
  <si>
    <t>PLAN 2022.</t>
  </si>
  <si>
    <t>KLASA: 400-01/22-01/3</t>
  </si>
  <si>
    <t>URBROJ: 2137/1-03-22-2</t>
  </si>
  <si>
    <t>Koprivnica,                   2022.</t>
  </si>
  <si>
    <t>REBALANS II. 2022.</t>
  </si>
  <si>
    <t xml:space="preserve">        Na temelju članka 42. Zakona o proračunu ("Narodne novine" broj 144/2021.) i članka 37. Statuta Koprivničko-križevačke županije ("Službeni glasnik Koprivničko-križevačke županije" broj 7/13., 14/13., 9/15., 11/15. - pročišćeni tekst, 2/18., 3/18.-pročišćeni tekst, 4/20., 25/20., 3/21. i 4/21.-pročišćeni tekst) Županijska skupština Koprivničko-križevačke županije na __. sjednici održanoj _____________. donijela je</t>
  </si>
  <si>
    <t>U Proračunu Koprivničko-križevačke županije za 2022. godinu i projekcijama za 2023. i 2024. godinu ("Službeni glasnik Koprivničko-križevačka županije" broj 25/21.) (u daljnjem tekstu: Proračun) u članku 1. mijenjaju se:  A) Račun prihoda i rashoda, B) Račun financiranja i C) Prenesena sredstva, kako slijedi:</t>
  </si>
  <si>
    <t xml:space="preserve"> II. IZMJENE I DOPUNE PRORAČUNA KOPRIVNIČKO-KRIŽEVAČKE ŽUPANIJE </t>
  </si>
  <si>
    <r>
      <t>U članku 3. iznos "923.434.857,17"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zamjenjuje se iznosom "913.653.446,55" te se provode II. Izmjene i dopune rashoda i izdataka po pojedinim nositeljima, korisnicima i programima kako slijedi:</t>
    </r>
  </si>
  <si>
    <t>Ove II. Izmjene i dopune Proračuna stupaju na snagu prvog dana od dana objave u "Službenom glasniku Koprivničko-križevačke županije".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</si>
</sst>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#,##0.00;\-#,##0.00;0.00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</font>
    <font>
      <sz val="14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sz val="12"/>
      <color rgb="FFFF0000"/>
      <name val="Arial"/>
      <family val="2"/>
      <charset val="238"/>
    </font>
    <font>
      <sz val="10"/>
      <color rgb="FF5E5E5E"/>
      <name val="Arial"/>
      <family val="2"/>
      <charset val="238"/>
    </font>
    <font>
      <sz val="18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BFBFBF"/>
        <bgColor rgb="FFFF0000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2F2F2"/>
        <bgColor rgb="FFFF0000"/>
      </patternFill>
    </fill>
    <fill>
      <patternFill patternType="solid">
        <fgColor rgb="FFFFFFFF"/>
        <bgColor rgb="FFFF0000"/>
      </patternFill>
    </fill>
    <fill>
      <patternFill patternType="solid">
        <fgColor theme="0" tint="-4.9989318521683403E-2"/>
        <bgColor rgb="FFFF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0" fontId="9" fillId="0" borderId="0"/>
    <xf numFmtId="164" fontId="11" fillId="0" borderId="0" applyFont="0" applyFill="0" applyBorder="0" applyAlignment="0" applyProtection="0"/>
    <xf numFmtId="0" fontId="3" fillId="0" borderId="0"/>
  </cellStyleXfs>
  <cellXfs count="105">
    <xf numFmtId="0" fontId="0" fillId="0" borderId="0" xfId="0"/>
    <xf numFmtId="0" fontId="3" fillId="0" borderId="0" xfId="4"/>
    <xf numFmtId="4" fontId="5" fillId="0" borderId="0" xfId="4" applyNumberFormat="1" applyFont="1"/>
    <xf numFmtId="4" fontId="3" fillId="0" borderId="0" xfId="4" applyNumberFormat="1"/>
    <xf numFmtId="0" fontId="5" fillId="0" borderId="0" xfId="4" applyFont="1" applyAlignment="1">
      <alignment horizontal="center" vertical="justify" wrapText="1"/>
    </xf>
    <xf numFmtId="0" fontId="4" fillId="0" borderId="0" xfId="4" applyFont="1" applyAlignment="1">
      <alignment horizontal="left" wrapText="1"/>
    </xf>
    <xf numFmtId="0" fontId="5" fillId="0" borderId="0" xfId="4" applyFont="1" applyAlignment="1">
      <alignment horizontal="left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/>
    </xf>
    <xf numFmtId="0" fontId="5" fillId="0" borderId="2" xfId="4" applyFont="1" applyBorder="1"/>
    <xf numFmtId="0" fontId="5" fillId="0" borderId="3" xfId="4" applyFont="1" applyBorder="1"/>
    <xf numFmtId="39" fontId="6" fillId="3" borderId="3" xfId="4" applyNumberFormat="1" applyFont="1" applyFill="1" applyBorder="1" applyAlignment="1">
      <alignment horizontal="center" vertical="center" wrapText="1"/>
    </xf>
    <xf numFmtId="39" fontId="6" fillId="3" borderId="4" xfId="4" applyNumberFormat="1" applyFont="1" applyFill="1" applyBorder="1" applyAlignment="1">
      <alignment horizontal="center" vertical="center" wrapText="1"/>
    </xf>
    <xf numFmtId="0" fontId="5" fillId="4" borderId="0" xfId="4" applyFont="1" applyFill="1"/>
    <xf numFmtId="0" fontId="5" fillId="4" borderId="6" xfId="4" applyFont="1" applyFill="1" applyBorder="1"/>
    <xf numFmtId="4" fontId="5" fillId="0" borderId="0" xfId="4" applyNumberFormat="1" applyFont="1" applyAlignment="1">
      <alignment vertical="center"/>
    </xf>
    <xf numFmtId="4" fontId="5" fillId="0" borderId="6" xfId="4" applyNumberFormat="1" applyFont="1" applyBorder="1" applyAlignment="1">
      <alignment vertical="center"/>
    </xf>
    <xf numFmtId="4" fontId="7" fillId="0" borderId="0" xfId="4" applyNumberFormat="1" applyFont="1" applyAlignment="1">
      <alignment vertical="center"/>
    </xf>
    <xf numFmtId="4" fontId="7" fillId="0" borderId="6" xfId="4" applyNumberFormat="1" applyFont="1" applyBorder="1" applyAlignment="1">
      <alignment vertical="center"/>
    </xf>
    <xf numFmtId="0" fontId="5" fillId="0" borderId="5" xfId="4" applyFont="1" applyBorder="1" applyAlignment="1">
      <alignment vertical="center"/>
    </xf>
    <xf numFmtId="0" fontId="5" fillId="0" borderId="6" xfId="4" applyFont="1" applyBorder="1" applyAlignment="1">
      <alignment vertical="center"/>
    </xf>
    <xf numFmtId="0" fontId="5" fillId="4" borderId="0" xfId="4" applyFont="1" applyFill="1" applyAlignment="1">
      <alignment vertical="center"/>
    </xf>
    <xf numFmtId="4" fontId="5" fillId="4" borderId="0" xfId="4" applyNumberFormat="1" applyFont="1" applyFill="1" applyAlignment="1">
      <alignment vertical="center"/>
    </xf>
    <xf numFmtId="0" fontId="5" fillId="4" borderId="6" xfId="4" applyFont="1" applyFill="1" applyBorder="1" applyAlignment="1">
      <alignment vertical="center"/>
    </xf>
    <xf numFmtId="4" fontId="5" fillId="4" borderId="6" xfId="4" applyNumberFormat="1" applyFont="1" applyFill="1" applyBorder="1" applyAlignment="1">
      <alignment vertical="center"/>
    </xf>
    <xf numFmtId="0" fontId="7" fillId="0" borderId="5" xfId="4" applyFont="1" applyBorder="1" applyAlignment="1">
      <alignment horizontal="left" vertical="center"/>
    </xf>
    <xf numFmtId="4" fontId="7" fillId="5" borderId="0" xfId="4" applyNumberFormat="1" applyFont="1" applyFill="1"/>
    <xf numFmtId="4" fontId="7" fillId="5" borderId="6" xfId="4" applyNumberFormat="1" applyFont="1" applyFill="1" applyBorder="1"/>
    <xf numFmtId="4" fontId="7" fillId="5" borderId="0" xfId="4" applyNumberFormat="1" applyFont="1" applyFill="1" applyAlignment="1">
      <alignment vertical="center"/>
    </xf>
    <xf numFmtId="4" fontId="7" fillId="5" borderId="6" xfId="4" applyNumberFormat="1" applyFont="1" applyFill="1" applyBorder="1" applyAlignment="1">
      <alignment vertical="center"/>
    </xf>
    <xf numFmtId="0" fontId="7" fillId="0" borderId="0" xfId="4" applyFont="1" applyAlignment="1">
      <alignment horizontal="center" wrapText="1"/>
    </xf>
    <xf numFmtId="0" fontId="5" fillId="0" borderId="5" xfId="4" applyFont="1" applyBorder="1" applyAlignment="1">
      <alignment horizontal="left" vertical="center"/>
    </xf>
    <xf numFmtId="0" fontId="5" fillId="0" borderId="0" xfId="4" applyFont="1" applyAlignment="1">
      <alignment horizontal="left" vertical="center"/>
    </xf>
    <xf numFmtId="4" fontId="7" fillId="0" borderId="7" xfId="4" applyNumberFormat="1" applyFont="1" applyBorder="1" applyAlignment="1">
      <alignment vertical="center"/>
    </xf>
    <xf numFmtId="4" fontId="7" fillId="0" borderId="9" xfId="4" applyNumberFormat="1" applyFont="1" applyBorder="1" applyAlignment="1">
      <alignment vertical="center"/>
    </xf>
    <xf numFmtId="0" fontId="5" fillId="0" borderId="0" xfId="4" applyFont="1" applyAlignment="1">
      <alignment wrapText="1"/>
    </xf>
    <xf numFmtId="0" fontId="12" fillId="0" borderId="0" xfId="0" applyFont="1" applyAlignment="1">
      <alignment wrapText="1"/>
    </xf>
    <xf numFmtId="4" fontId="5" fillId="2" borderId="0" xfId="4" applyNumberFormat="1" applyFont="1" applyFill="1" applyAlignment="1">
      <alignment vertical="center"/>
    </xf>
    <xf numFmtId="4" fontId="8" fillId="2" borderId="0" xfId="4" applyNumberFormat="1" applyFont="1" applyFill="1" applyAlignment="1">
      <alignment vertical="center"/>
    </xf>
    <xf numFmtId="4" fontId="8" fillId="2" borderId="6" xfId="4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7" borderId="1" xfId="6" applyNumberFormat="1" applyFont="1" applyFill="1" applyBorder="1" applyAlignment="1">
      <alignment horizontal="left" vertical="center" wrapText="1"/>
    </xf>
    <xf numFmtId="0" fontId="22" fillId="7" borderId="1" xfId="6" applyNumberFormat="1" applyFont="1" applyFill="1" applyBorder="1" applyAlignment="1">
      <alignment vertical="center"/>
    </xf>
    <xf numFmtId="165" fontId="22" fillId="7" borderId="1" xfId="6" applyNumberFormat="1" applyFont="1" applyFill="1" applyBorder="1" applyAlignment="1">
      <alignment horizontal="right" vertical="center"/>
    </xf>
    <xf numFmtId="4" fontId="16" fillId="8" borderId="1" xfId="4" applyNumberFormat="1" applyFont="1" applyFill="1" applyBorder="1"/>
    <xf numFmtId="0" fontId="22" fillId="9" borderId="1" xfId="6" applyNumberFormat="1" applyFont="1" applyFill="1" applyBorder="1" applyAlignment="1">
      <alignment horizontal="left" vertical="center" wrapText="1"/>
    </xf>
    <xf numFmtId="0" fontId="23" fillId="9" borderId="1" xfId="6" applyNumberFormat="1" applyFont="1" applyFill="1" applyBorder="1" applyAlignment="1">
      <alignment vertical="center"/>
    </xf>
    <xf numFmtId="165" fontId="22" fillId="9" borderId="1" xfId="6" applyNumberFormat="1" applyFont="1" applyFill="1" applyBorder="1" applyAlignment="1">
      <alignment horizontal="right" vertical="center"/>
    </xf>
    <xf numFmtId="4" fontId="16" fillId="2" borderId="1" xfId="4" applyNumberFormat="1" applyFont="1" applyFill="1" applyBorder="1"/>
    <xf numFmtId="0" fontId="22" fillId="10" borderId="1" xfId="6" applyNumberFormat="1" applyFont="1" applyFill="1" applyBorder="1" applyAlignment="1">
      <alignment horizontal="left" vertical="center" wrapText="1"/>
    </xf>
    <xf numFmtId="0" fontId="23" fillId="10" borderId="1" xfId="6" applyNumberFormat="1" applyFont="1" applyFill="1" applyBorder="1" applyAlignment="1">
      <alignment vertical="center"/>
    </xf>
    <xf numFmtId="4" fontId="24" fillId="0" borderId="1" xfId="4" applyNumberFormat="1" applyFont="1" applyBorder="1"/>
    <xf numFmtId="165" fontId="22" fillId="11" borderId="1" xfId="6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3" fillId="0" borderId="0" xfId="7"/>
    <xf numFmtId="0" fontId="28" fillId="0" borderId="0" xfId="0" applyFont="1" applyAlignment="1">
      <alignment vertical="center"/>
    </xf>
    <xf numFmtId="0" fontId="29" fillId="0" borderId="0" xfId="7" applyFont="1"/>
    <xf numFmtId="0" fontId="30" fillId="0" borderId="0" xfId="0" applyFont="1"/>
    <xf numFmtId="0" fontId="31" fillId="0" borderId="0" xfId="7" applyFont="1" applyAlignment="1">
      <alignment horizontal="center"/>
    </xf>
    <xf numFmtId="0" fontId="31" fillId="0" borderId="0" xfId="7" applyFont="1"/>
    <xf numFmtId="0" fontId="5" fillId="0" borderId="0" xfId="4" applyFont="1" applyAlignment="1">
      <alignment horizontal="center" wrapText="1"/>
    </xf>
    <xf numFmtId="0" fontId="5" fillId="0" borderId="0" xfId="4" applyFont="1" applyAlignment="1">
      <alignment horizontal="center" vertical="center" wrapText="1"/>
    </xf>
    <xf numFmtId="0" fontId="5" fillId="0" borderId="0" xfId="4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4" applyFont="1" applyAlignment="1">
      <alignment horizontal="center" vertical="center" wrapText="1"/>
    </xf>
    <xf numFmtId="0" fontId="10" fillId="5" borderId="5" xfId="4" applyFont="1" applyFill="1" applyBorder="1" applyAlignment="1">
      <alignment horizontal="left" vertical="center"/>
    </xf>
    <xf numFmtId="0" fontId="10" fillId="5" borderId="0" xfId="4" applyFont="1" applyFill="1" applyAlignment="1">
      <alignment horizontal="left" vertical="center"/>
    </xf>
    <xf numFmtId="0" fontId="13" fillId="0" borderId="0" xfId="4" applyFont="1" applyAlignment="1">
      <alignment horizontal="center" vertical="center"/>
    </xf>
    <xf numFmtId="0" fontId="7" fillId="4" borderId="5" xfId="4" applyFont="1" applyFill="1" applyBorder="1" applyAlignment="1">
      <alignment horizontal="left" vertical="center"/>
    </xf>
    <xf numFmtId="0" fontId="7" fillId="4" borderId="0" xfId="4" applyFont="1" applyFill="1" applyAlignment="1">
      <alignment horizontal="left" vertical="center"/>
    </xf>
    <xf numFmtId="0" fontId="10" fillId="5" borderId="5" xfId="4" applyFont="1" applyFill="1" applyBorder="1" applyAlignment="1">
      <alignment horizontal="left"/>
    </xf>
    <xf numFmtId="0" fontId="10" fillId="5" borderId="0" xfId="4" applyFont="1" applyFill="1" applyAlignment="1">
      <alignment horizontal="left"/>
    </xf>
    <xf numFmtId="0" fontId="5" fillId="0" borderId="5" xfId="4" applyFont="1" applyBorder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13" fillId="0" borderId="0" xfId="4" applyFont="1" applyAlignment="1">
      <alignment horizontal="left" vertical="center" wrapText="1"/>
    </xf>
    <xf numFmtId="0" fontId="5" fillId="0" borderId="0" xfId="4" applyFont="1" applyAlignment="1">
      <alignment horizontal="center"/>
    </xf>
    <xf numFmtId="0" fontId="5" fillId="0" borderId="0" xfId="4" applyFont="1" applyAlignment="1">
      <alignment horizontal="center" vertical="justify" wrapText="1"/>
    </xf>
    <xf numFmtId="0" fontId="7" fillId="0" borderId="8" xfId="4" applyFont="1" applyBorder="1" applyAlignment="1">
      <alignment horizontal="left" vertical="center"/>
    </xf>
    <xf numFmtId="0" fontId="7" fillId="0" borderId="7" xfId="4" applyFont="1" applyBorder="1" applyAlignment="1">
      <alignment horizontal="left" vertical="center"/>
    </xf>
    <xf numFmtId="0" fontId="5" fillId="2" borderId="5" xfId="4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 vertical="center" wrapText="1"/>
    </xf>
    <xf numFmtId="0" fontId="14" fillId="0" borderId="0" xfId="0" applyFont="1"/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7" fillId="6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7" fillId="6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7" fillId="6" borderId="1" xfId="0" applyFont="1" applyFill="1" applyBorder="1" applyAlignment="1">
      <alignment horizontal="center" vertical="justify" wrapText="1"/>
    </xf>
    <xf numFmtId="0" fontId="18" fillId="0" borderId="1" xfId="0" applyFont="1" applyBorder="1" applyAlignment="1">
      <alignment vertical="justify"/>
    </xf>
    <xf numFmtId="0" fontId="19" fillId="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25" fillId="0" borderId="0" xfId="0" applyFont="1"/>
    <xf numFmtId="0" fontId="15" fillId="0" borderId="0" xfId="0" applyFont="1" applyAlignment="1">
      <alignment horizontal="justify" vertical="center"/>
    </xf>
    <xf numFmtId="0" fontId="31" fillId="2" borderId="0" xfId="7" applyFont="1" applyFill="1" applyAlignment="1">
      <alignment horizontal="left" vertical="center"/>
    </xf>
    <xf numFmtId="0" fontId="3" fillId="0" borderId="0" xfId="7" applyAlignment="1">
      <alignment horizontal="center"/>
    </xf>
    <xf numFmtId="0" fontId="0" fillId="0" borderId="0" xfId="0" applyAlignment="1">
      <alignment horizontal="center"/>
    </xf>
    <xf numFmtId="0" fontId="29" fillId="0" borderId="0" xfId="7" applyFont="1"/>
    <xf numFmtId="0" fontId="30" fillId="0" borderId="0" xfId="0" applyFont="1"/>
    <xf numFmtId="0" fontId="31" fillId="0" borderId="0" xfId="7" applyFont="1" applyAlignment="1">
      <alignment horizontal="center"/>
    </xf>
    <xf numFmtId="0" fontId="0" fillId="0" borderId="0" xfId="0"/>
    <xf numFmtId="0" fontId="31" fillId="0" borderId="0" xfId="7" applyFont="1" applyAlignment="1">
      <alignment wrapText="1"/>
    </xf>
    <xf numFmtId="0" fontId="0" fillId="0" borderId="0" xfId="0" applyAlignment="1">
      <alignment wrapText="1"/>
    </xf>
  </cellXfs>
  <cellStyles count="8">
    <cellStyle name="Normalno" xfId="0" builtinId="0"/>
    <cellStyle name="Normalno 2" xfId="3" xr:uid="{00000000-0005-0000-0000-000001000000}"/>
    <cellStyle name="Normalno 3" xfId="4" xr:uid="{00000000-0005-0000-0000-000002000000}"/>
    <cellStyle name="Normalno 4" xfId="5" xr:uid="{00000000-0005-0000-0000-000003000000}"/>
    <cellStyle name="Normalno 4 2" xfId="7" xr:uid="{00000000-0005-0000-0000-000004000000}"/>
    <cellStyle name="Obično_List4" xfId="1" xr:uid="{00000000-0005-0000-0000-000005000000}"/>
    <cellStyle name="Zarez 2" xfId="2" xr:uid="{00000000-0005-0000-0000-000006000000}"/>
    <cellStyle name="Zarez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12" zoomScale="70" zoomScaleNormal="70" workbookViewId="0">
      <selection activeCell="R28" sqref="R28"/>
    </sheetView>
  </sheetViews>
  <sheetFormatPr defaultRowHeight="12.75" x14ac:dyDescent="0.2"/>
  <cols>
    <col min="1" max="4" width="9.140625" style="1"/>
    <col min="5" max="5" width="33" style="1" customWidth="1"/>
    <col min="6" max="6" width="22.140625" style="1" customWidth="1"/>
    <col min="7" max="7" width="23.42578125" style="1" customWidth="1"/>
    <col min="8" max="8" width="24.140625" style="1" customWidth="1"/>
    <col min="9" max="182" width="9.140625" style="1"/>
    <col min="183" max="183" width="33" style="1" customWidth="1"/>
    <col min="184" max="238" width="0" style="1" hidden="1" customWidth="1"/>
    <col min="239" max="239" width="23.5703125" style="1" customWidth="1"/>
    <col min="240" max="240" width="25.5703125" style="1" customWidth="1"/>
    <col min="241" max="241" width="19.7109375" style="1" customWidth="1"/>
    <col min="242" max="242" width="9.140625" style="1"/>
    <col min="243" max="243" width="45.140625" style="1" customWidth="1"/>
    <col min="244" max="246" width="9.140625" style="1"/>
    <col min="247" max="247" width="30.7109375" style="1" customWidth="1"/>
    <col min="248" max="438" width="9.140625" style="1"/>
    <col min="439" max="439" width="33" style="1" customWidth="1"/>
    <col min="440" max="494" width="0" style="1" hidden="1" customWidth="1"/>
    <col min="495" max="495" width="23.5703125" style="1" customWidth="1"/>
    <col min="496" max="496" width="25.5703125" style="1" customWidth="1"/>
    <col min="497" max="497" width="19.7109375" style="1" customWidth="1"/>
    <col min="498" max="498" width="9.140625" style="1"/>
    <col min="499" max="499" width="45.140625" style="1" customWidth="1"/>
    <col min="500" max="502" width="9.140625" style="1"/>
    <col min="503" max="503" width="30.7109375" style="1" customWidth="1"/>
    <col min="504" max="694" width="9.140625" style="1"/>
    <col min="695" max="695" width="33" style="1" customWidth="1"/>
    <col min="696" max="750" width="0" style="1" hidden="1" customWidth="1"/>
    <col min="751" max="751" width="23.5703125" style="1" customWidth="1"/>
    <col min="752" max="752" width="25.5703125" style="1" customWidth="1"/>
    <col min="753" max="753" width="19.7109375" style="1" customWidth="1"/>
    <col min="754" max="754" width="9.140625" style="1"/>
    <col min="755" max="755" width="45.140625" style="1" customWidth="1"/>
    <col min="756" max="758" width="9.140625" style="1"/>
    <col min="759" max="759" width="30.7109375" style="1" customWidth="1"/>
    <col min="760" max="950" width="9.140625" style="1"/>
    <col min="951" max="951" width="33" style="1" customWidth="1"/>
    <col min="952" max="1006" width="0" style="1" hidden="1" customWidth="1"/>
    <col min="1007" max="1007" width="23.5703125" style="1" customWidth="1"/>
    <col min="1008" max="1008" width="25.5703125" style="1" customWidth="1"/>
    <col min="1009" max="1009" width="19.7109375" style="1" customWidth="1"/>
    <col min="1010" max="1010" width="9.140625" style="1"/>
    <col min="1011" max="1011" width="45.140625" style="1" customWidth="1"/>
    <col min="1012" max="1014" width="9.140625" style="1"/>
    <col min="1015" max="1015" width="30.7109375" style="1" customWidth="1"/>
    <col min="1016" max="1206" width="9.140625" style="1"/>
    <col min="1207" max="1207" width="33" style="1" customWidth="1"/>
    <col min="1208" max="1262" width="0" style="1" hidden="1" customWidth="1"/>
    <col min="1263" max="1263" width="23.5703125" style="1" customWidth="1"/>
    <col min="1264" max="1264" width="25.5703125" style="1" customWidth="1"/>
    <col min="1265" max="1265" width="19.7109375" style="1" customWidth="1"/>
    <col min="1266" max="1266" width="9.140625" style="1"/>
    <col min="1267" max="1267" width="45.140625" style="1" customWidth="1"/>
    <col min="1268" max="1270" width="9.140625" style="1"/>
    <col min="1271" max="1271" width="30.7109375" style="1" customWidth="1"/>
    <col min="1272" max="1462" width="9.140625" style="1"/>
    <col min="1463" max="1463" width="33" style="1" customWidth="1"/>
    <col min="1464" max="1518" width="0" style="1" hidden="1" customWidth="1"/>
    <col min="1519" max="1519" width="23.5703125" style="1" customWidth="1"/>
    <col min="1520" max="1520" width="25.5703125" style="1" customWidth="1"/>
    <col min="1521" max="1521" width="19.7109375" style="1" customWidth="1"/>
    <col min="1522" max="1522" width="9.140625" style="1"/>
    <col min="1523" max="1523" width="45.140625" style="1" customWidth="1"/>
    <col min="1524" max="1526" width="9.140625" style="1"/>
    <col min="1527" max="1527" width="30.7109375" style="1" customWidth="1"/>
    <col min="1528" max="1718" width="9.140625" style="1"/>
    <col min="1719" max="1719" width="33" style="1" customWidth="1"/>
    <col min="1720" max="1774" width="0" style="1" hidden="1" customWidth="1"/>
    <col min="1775" max="1775" width="23.5703125" style="1" customWidth="1"/>
    <col min="1776" max="1776" width="25.5703125" style="1" customWidth="1"/>
    <col min="1777" max="1777" width="19.7109375" style="1" customWidth="1"/>
    <col min="1778" max="1778" width="9.140625" style="1"/>
    <col min="1779" max="1779" width="45.140625" style="1" customWidth="1"/>
    <col min="1780" max="1782" width="9.140625" style="1"/>
    <col min="1783" max="1783" width="30.7109375" style="1" customWidth="1"/>
    <col min="1784" max="1974" width="9.140625" style="1"/>
    <col min="1975" max="1975" width="33" style="1" customWidth="1"/>
    <col min="1976" max="2030" width="0" style="1" hidden="1" customWidth="1"/>
    <col min="2031" max="2031" width="23.5703125" style="1" customWidth="1"/>
    <col min="2032" max="2032" width="25.5703125" style="1" customWidth="1"/>
    <col min="2033" max="2033" width="19.7109375" style="1" customWidth="1"/>
    <col min="2034" max="2034" width="9.140625" style="1"/>
    <col min="2035" max="2035" width="45.140625" style="1" customWidth="1"/>
    <col min="2036" max="2038" width="9.140625" style="1"/>
    <col min="2039" max="2039" width="30.7109375" style="1" customWidth="1"/>
    <col min="2040" max="2230" width="9.140625" style="1"/>
    <col min="2231" max="2231" width="33" style="1" customWidth="1"/>
    <col min="2232" max="2286" width="0" style="1" hidden="1" customWidth="1"/>
    <col min="2287" max="2287" width="23.5703125" style="1" customWidth="1"/>
    <col min="2288" max="2288" width="25.5703125" style="1" customWidth="1"/>
    <col min="2289" max="2289" width="19.7109375" style="1" customWidth="1"/>
    <col min="2290" max="2290" width="9.140625" style="1"/>
    <col min="2291" max="2291" width="45.140625" style="1" customWidth="1"/>
    <col min="2292" max="2294" width="9.140625" style="1"/>
    <col min="2295" max="2295" width="30.7109375" style="1" customWidth="1"/>
    <col min="2296" max="2486" width="9.140625" style="1"/>
    <col min="2487" max="2487" width="33" style="1" customWidth="1"/>
    <col min="2488" max="2542" width="0" style="1" hidden="1" customWidth="1"/>
    <col min="2543" max="2543" width="23.5703125" style="1" customWidth="1"/>
    <col min="2544" max="2544" width="25.5703125" style="1" customWidth="1"/>
    <col min="2545" max="2545" width="19.7109375" style="1" customWidth="1"/>
    <col min="2546" max="2546" width="9.140625" style="1"/>
    <col min="2547" max="2547" width="45.140625" style="1" customWidth="1"/>
    <col min="2548" max="2550" width="9.140625" style="1"/>
    <col min="2551" max="2551" width="30.7109375" style="1" customWidth="1"/>
    <col min="2552" max="2742" width="9.140625" style="1"/>
    <col min="2743" max="2743" width="33" style="1" customWidth="1"/>
    <col min="2744" max="2798" width="0" style="1" hidden="1" customWidth="1"/>
    <col min="2799" max="2799" width="23.5703125" style="1" customWidth="1"/>
    <col min="2800" max="2800" width="25.5703125" style="1" customWidth="1"/>
    <col min="2801" max="2801" width="19.7109375" style="1" customWidth="1"/>
    <col min="2802" max="2802" width="9.140625" style="1"/>
    <col min="2803" max="2803" width="45.140625" style="1" customWidth="1"/>
    <col min="2804" max="2806" width="9.140625" style="1"/>
    <col min="2807" max="2807" width="30.7109375" style="1" customWidth="1"/>
    <col min="2808" max="2998" width="9.140625" style="1"/>
    <col min="2999" max="2999" width="33" style="1" customWidth="1"/>
    <col min="3000" max="3054" width="0" style="1" hidden="1" customWidth="1"/>
    <col min="3055" max="3055" width="23.5703125" style="1" customWidth="1"/>
    <col min="3056" max="3056" width="25.5703125" style="1" customWidth="1"/>
    <col min="3057" max="3057" width="19.7109375" style="1" customWidth="1"/>
    <col min="3058" max="3058" width="9.140625" style="1"/>
    <col min="3059" max="3059" width="45.140625" style="1" customWidth="1"/>
    <col min="3060" max="3062" width="9.140625" style="1"/>
    <col min="3063" max="3063" width="30.7109375" style="1" customWidth="1"/>
    <col min="3064" max="3254" width="9.140625" style="1"/>
    <col min="3255" max="3255" width="33" style="1" customWidth="1"/>
    <col min="3256" max="3310" width="0" style="1" hidden="1" customWidth="1"/>
    <col min="3311" max="3311" width="23.5703125" style="1" customWidth="1"/>
    <col min="3312" max="3312" width="25.5703125" style="1" customWidth="1"/>
    <col min="3313" max="3313" width="19.7109375" style="1" customWidth="1"/>
    <col min="3314" max="3314" width="9.140625" style="1"/>
    <col min="3315" max="3315" width="45.140625" style="1" customWidth="1"/>
    <col min="3316" max="3318" width="9.140625" style="1"/>
    <col min="3319" max="3319" width="30.7109375" style="1" customWidth="1"/>
    <col min="3320" max="3510" width="9.140625" style="1"/>
    <col min="3511" max="3511" width="33" style="1" customWidth="1"/>
    <col min="3512" max="3566" width="0" style="1" hidden="1" customWidth="1"/>
    <col min="3567" max="3567" width="23.5703125" style="1" customWidth="1"/>
    <col min="3568" max="3568" width="25.5703125" style="1" customWidth="1"/>
    <col min="3569" max="3569" width="19.7109375" style="1" customWidth="1"/>
    <col min="3570" max="3570" width="9.140625" style="1"/>
    <col min="3571" max="3571" width="45.140625" style="1" customWidth="1"/>
    <col min="3572" max="3574" width="9.140625" style="1"/>
    <col min="3575" max="3575" width="30.7109375" style="1" customWidth="1"/>
    <col min="3576" max="3766" width="9.140625" style="1"/>
    <col min="3767" max="3767" width="33" style="1" customWidth="1"/>
    <col min="3768" max="3822" width="0" style="1" hidden="1" customWidth="1"/>
    <col min="3823" max="3823" width="23.5703125" style="1" customWidth="1"/>
    <col min="3824" max="3824" width="25.5703125" style="1" customWidth="1"/>
    <col min="3825" max="3825" width="19.7109375" style="1" customWidth="1"/>
    <col min="3826" max="3826" width="9.140625" style="1"/>
    <col min="3827" max="3827" width="45.140625" style="1" customWidth="1"/>
    <col min="3828" max="3830" width="9.140625" style="1"/>
    <col min="3831" max="3831" width="30.7109375" style="1" customWidth="1"/>
    <col min="3832" max="4022" width="9.140625" style="1"/>
    <col min="4023" max="4023" width="33" style="1" customWidth="1"/>
    <col min="4024" max="4078" width="0" style="1" hidden="1" customWidth="1"/>
    <col min="4079" max="4079" width="23.5703125" style="1" customWidth="1"/>
    <col min="4080" max="4080" width="25.5703125" style="1" customWidth="1"/>
    <col min="4081" max="4081" width="19.7109375" style="1" customWidth="1"/>
    <col min="4082" max="4082" width="9.140625" style="1"/>
    <col min="4083" max="4083" width="45.140625" style="1" customWidth="1"/>
    <col min="4084" max="4086" width="9.140625" style="1"/>
    <col min="4087" max="4087" width="30.7109375" style="1" customWidth="1"/>
    <col min="4088" max="4278" width="9.140625" style="1"/>
    <col min="4279" max="4279" width="33" style="1" customWidth="1"/>
    <col min="4280" max="4334" width="0" style="1" hidden="1" customWidth="1"/>
    <col min="4335" max="4335" width="23.5703125" style="1" customWidth="1"/>
    <col min="4336" max="4336" width="25.5703125" style="1" customWidth="1"/>
    <col min="4337" max="4337" width="19.7109375" style="1" customWidth="1"/>
    <col min="4338" max="4338" width="9.140625" style="1"/>
    <col min="4339" max="4339" width="45.140625" style="1" customWidth="1"/>
    <col min="4340" max="4342" width="9.140625" style="1"/>
    <col min="4343" max="4343" width="30.7109375" style="1" customWidth="1"/>
    <col min="4344" max="4534" width="9.140625" style="1"/>
    <col min="4535" max="4535" width="33" style="1" customWidth="1"/>
    <col min="4536" max="4590" width="0" style="1" hidden="1" customWidth="1"/>
    <col min="4591" max="4591" width="23.5703125" style="1" customWidth="1"/>
    <col min="4592" max="4592" width="25.5703125" style="1" customWidth="1"/>
    <col min="4593" max="4593" width="19.7109375" style="1" customWidth="1"/>
    <col min="4594" max="4594" width="9.140625" style="1"/>
    <col min="4595" max="4595" width="45.140625" style="1" customWidth="1"/>
    <col min="4596" max="4598" width="9.140625" style="1"/>
    <col min="4599" max="4599" width="30.7109375" style="1" customWidth="1"/>
    <col min="4600" max="4790" width="9.140625" style="1"/>
    <col min="4791" max="4791" width="33" style="1" customWidth="1"/>
    <col min="4792" max="4846" width="0" style="1" hidden="1" customWidth="1"/>
    <col min="4847" max="4847" width="23.5703125" style="1" customWidth="1"/>
    <col min="4848" max="4848" width="25.5703125" style="1" customWidth="1"/>
    <col min="4849" max="4849" width="19.7109375" style="1" customWidth="1"/>
    <col min="4850" max="4850" width="9.140625" style="1"/>
    <col min="4851" max="4851" width="45.140625" style="1" customWidth="1"/>
    <col min="4852" max="4854" width="9.140625" style="1"/>
    <col min="4855" max="4855" width="30.7109375" style="1" customWidth="1"/>
    <col min="4856" max="5046" width="9.140625" style="1"/>
    <col min="5047" max="5047" width="33" style="1" customWidth="1"/>
    <col min="5048" max="5102" width="0" style="1" hidden="1" customWidth="1"/>
    <col min="5103" max="5103" width="23.5703125" style="1" customWidth="1"/>
    <col min="5104" max="5104" width="25.5703125" style="1" customWidth="1"/>
    <col min="5105" max="5105" width="19.7109375" style="1" customWidth="1"/>
    <col min="5106" max="5106" width="9.140625" style="1"/>
    <col min="5107" max="5107" width="45.140625" style="1" customWidth="1"/>
    <col min="5108" max="5110" width="9.140625" style="1"/>
    <col min="5111" max="5111" width="30.7109375" style="1" customWidth="1"/>
    <col min="5112" max="5302" width="9.140625" style="1"/>
    <col min="5303" max="5303" width="33" style="1" customWidth="1"/>
    <col min="5304" max="5358" width="0" style="1" hidden="1" customWidth="1"/>
    <col min="5359" max="5359" width="23.5703125" style="1" customWidth="1"/>
    <col min="5360" max="5360" width="25.5703125" style="1" customWidth="1"/>
    <col min="5361" max="5361" width="19.7109375" style="1" customWidth="1"/>
    <col min="5362" max="5362" width="9.140625" style="1"/>
    <col min="5363" max="5363" width="45.140625" style="1" customWidth="1"/>
    <col min="5364" max="5366" width="9.140625" style="1"/>
    <col min="5367" max="5367" width="30.7109375" style="1" customWidth="1"/>
    <col min="5368" max="5558" width="9.140625" style="1"/>
    <col min="5559" max="5559" width="33" style="1" customWidth="1"/>
    <col min="5560" max="5614" width="0" style="1" hidden="1" customWidth="1"/>
    <col min="5615" max="5615" width="23.5703125" style="1" customWidth="1"/>
    <col min="5616" max="5616" width="25.5703125" style="1" customWidth="1"/>
    <col min="5617" max="5617" width="19.7109375" style="1" customWidth="1"/>
    <col min="5618" max="5618" width="9.140625" style="1"/>
    <col min="5619" max="5619" width="45.140625" style="1" customWidth="1"/>
    <col min="5620" max="5622" width="9.140625" style="1"/>
    <col min="5623" max="5623" width="30.7109375" style="1" customWidth="1"/>
    <col min="5624" max="5814" width="9.140625" style="1"/>
    <col min="5815" max="5815" width="33" style="1" customWidth="1"/>
    <col min="5816" max="5870" width="0" style="1" hidden="1" customWidth="1"/>
    <col min="5871" max="5871" width="23.5703125" style="1" customWidth="1"/>
    <col min="5872" max="5872" width="25.5703125" style="1" customWidth="1"/>
    <col min="5873" max="5873" width="19.7109375" style="1" customWidth="1"/>
    <col min="5874" max="5874" width="9.140625" style="1"/>
    <col min="5875" max="5875" width="45.140625" style="1" customWidth="1"/>
    <col min="5876" max="5878" width="9.140625" style="1"/>
    <col min="5879" max="5879" width="30.7109375" style="1" customWidth="1"/>
    <col min="5880" max="6070" width="9.140625" style="1"/>
    <col min="6071" max="6071" width="33" style="1" customWidth="1"/>
    <col min="6072" max="6126" width="0" style="1" hidden="1" customWidth="1"/>
    <col min="6127" max="6127" width="23.5703125" style="1" customWidth="1"/>
    <col min="6128" max="6128" width="25.5703125" style="1" customWidth="1"/>
    <col min="6129" max="6129" width="19.7109375" style="1" customWidth="1"/>
    <col min="6130" max="6130" width="9.140625" style="1"/>
    <col min="6131" max="6131" width="45.140625" style="1" customWidth="1"/>
    <col min="6132" max="6134" width="9.140625" style="1"/>
    <col min="6135" max="6135" width="30.7109375" style="1" customWidth="1"/>
    <col min="6136" max="6326" width="9.140625" style="1"/>
    <col min="6327" max="6327" width="33" style="1" customWidth="1"/>
    <col min="6328" max="6382" width="0" style="1" hidden="1" customWidth="1"/>
    <col min="6383" max="6383" width="23.5703125" style="1" customWidth="1"/>
    <col min="6384" max="6384" width="25.5703125" style="1" customWidth="1"/>
    <col min="6385" max="6385" width="19.7109375" style="1" customWidth="1"/>
    <col min="6386" max="6386" width="9.140625" style="1"/>
    <col min="6387" max="6387" width="45.140625" style="1" customWidth="1"/>
    <col min="6388" max="6390" width="9.140625" style="1"/>
    <col min="6391" max="6391" width="30.7109375" style="1" customWidth="1"/>
    <col min="6392" max="6582" width="9.140625" style="1"/>
    <col min="6583" max="6583" width="33" style="1" customWidth="1"/>
    <col min="6584" max="6638" width="0" style="1" hidden="1" customWidth="1"/>
    <col min="6639" max="6639" width="23.5703125" style="1" customWidth="1"/>
    <col min="6640" max="6640" width="25.5703125" style="1" customWidth="1"/>
    <col min="6641" max="6641" width="19.7109375" style="1" customWidth="1"/>
    <col min="6642" max="6642" width="9.140625" style="1"/>
    <col min="6643" max="6643" width="45.140625" style="1" customWidth="1"/>
    <col min="6644" max="6646" width="9.140625" style="1"/>
    <col min="6647" max="6647" width="30.7109375" style="1" customWidth="1"/>
    <col min="6648" max="6838" width="9.140625" style="1"/>
    <col min="6839" max="6839" width="33" style="1" customWidth="1"/>
    <col min="6840" max="6894" width="0" style="1" hidden="1" customWidth="1"/>
    <col min="6895" max="6895" width="23.5703125" style="1" customWidth="1"/>
    <col min="6896" max="6896" width="25.5703125" style="1" customWidth="1"/>
    <col min="6897" max="6897" width="19.7109375" style="1" customWidth="1"/>
    <col min="6898" max="6898" width="9.140625" style="1"/>
    <col min="6899" max="6899" width="45.140625" style="1" customWidth="1"/>
    <col min="6900" max="6902" width="9.140625" style="1"/>
    <col min="6903" max="6903" width="30.7109375" style="1" customWidth="1"/>
    <col min="6904" max="7094" width="9.140625" style="1"/>
    <col min="7095" max="7095" width="33" style="1" customWidth="1"/>
    <col min="7096" max="7150" width="0" style="1" hidden="1" customWidth="1"/>
    <col min="7151" max="7151" width="23.5703125" style="1" customWidth="1"/>
    <col min="7152" max="7152" width="25.5703125" style="1" customWidth="1"/>
    <col min="7153" max="7153" width="19.7109375" style="1" customWidth="1"/>
    <col min="7154" max="7154" width="9.140625" style="1"/>
    <col min="7155" max="7155" width="45.140625" style="1" customWidth="1"/>
    <col min="7156" max="7158" width="9.140625" style="1"/>
    <col min="7159" max="7159" width="30.7109375" style="1" customWidth="1"/>
    <col min="7160" max="7350" width="9.140625" style="1"/>
    <col min="7351" max="7351" width="33" style="1" customWidth="1"/>
    <col min="7352" max="7406" width="0" style="1" hidden="1" customWidth="1"/>
    <col min="7407" max="7407" width="23.5703125" style="1" customWidth="1"/>
    <col min="7408" max="7408" width="25.5703125" style="1" customWidth="1"/>
    <col min="7409" max="7409" width="19.7109375" style="1" customWidth="1"/>
    <col min="7410" max="7410" width="9.140625" style="1"/>
    <col min="7411" max="7411" width="45.140625" style="1" customWidth="1"/>
    <col min="7412" max="7414" width="9.140625" style="1"/>
    <col min="7415" max="7415" width="30.7109375" style="1" customWidth="1"/>
    <col min="7416" max="7606" width="9.140625" style="1"/>
    <col min="7607" max="7607" width="33" style="1" customWidth="1"/>
    <col min="7608" max="7662" width="0" style="1" hidden="1" customWidth="1"/>
    <col min="7663" max="7663" width="23.5703125" style="1" customWidth="1"/>
    <col min="7664" max="7664" width="25.5703125" style="1" customWidth="1"/>
    <col min="7665" max="7665" width="19.7109375" style="1" customWidth="1"/>
    <col min="7666" max="7666" width="9.140625" style="1"/>
    <col min="7667" max="7667" width="45.140625" style="1" customWidth="1"/>
    <col min="7668" max="7670" width="9.140625" style="1"/>
    <col min="7671" max="7671" width="30.7109375" style="1" customWidth="1"/>
    <col min="7672" max="7862" width="9.140625" style="1"/>
    <col min="7863" max="7863" width="33" style="1" customWidth="1"/>
    <col min="7864" max="7918" width="0" style="1" hidden="1" customWidth="1"/>
    <col min="7919" max="7919" width="23.5703125" style="1" customWidth="1"/>
    <col min="7920" max="7920" width="25.5703125" style="1" customWidth="1"/>
    <col min="7921" max="7921" width="19.7109375" style="1" customWidth="1"/>
    <col min="7922" max="7922" width="9.140625" style="1"/>
    <col min="7923" max="7923" width="45.140625" style="1" customWidth="1"/>
    <col min="7924" max="7926" width="9.140625" style="1"/>
    <col min="7927" max="7927" width="30.7109375" style="1" customWidth="1"/>
    <col min="7928" max="8118" width="9.140625" style="1"/>
    <col min="8119" max="8119" width="33" style="1" customWidth="1"/>
    <col min="8120" max="8174" width="0" style="1" hidden="1" customWidth="1"/>
    <col min="8175" max="8175" width="23.5703125" style="1" customWidth="1"/>
    <col min="8176" max="8176" width="25.5703125" style="1" customWidth="1"/>
    <col min="8177" max="8177" width="19.7109375" style="1" customWidth="1"/>
    <col min="8178" max="8178" width="9.140625" style="1"/>
    <col min="8179" max="8179" width="45.140625" style="1" customWidth="1"/>
    <col min="8180" max="8182" width="9.140625" style="1"/>
    <col min="8183" max="8183" width="30.7109375" style="1" customWidth="1"/>
    <col min="8184" max="8374" width="9.140625" style="1"/>
    <col min="8375" max="8375" width="33" style="1" customWidth="1"/>
    <col min="8376" max="8430" width="0" style="1" hidden="1" customWidth="1"/>
    <col min="8431" max="8431" width="23.5703125" style="1" customWidth="1"/>
    <col min="8432" max="8432" width="25.5703125" style="1" customWidth="1"/>
    <col min="8433" max="8433" width="19.7109375" style="1" customWidth="1"/>
    <col min="8434" max="8434" width="9.140625" style="1"/>
    <col min="8435" max="8435" width="45.140625" style="1" customWidth="1"/>
    <col min="8436" max="8438" width="9.140625" style="1"/>
    <col min="8439" max="8439" width="30.7109375" style="1" customWidth="1"/>
    <col min="8440" max="8630" width="9.140625" style="1"/>
    <col min="8631" max="8631" width="33" style="1" customWidth="1"/>
    <col min="8632" max="8686" width="0" style="1" hidden="1" customWidth="1"/>
    <col min="8687" max="8687" width="23.5703125" style="1" customWidth="1"/>
    <col min="8688" max="8688" width="25.5703125" style="1" customWidth="1"/>
    <col min="8689" max="8689" width="19.7109375" style="1" customWidth="1"/>
    <col min="8690" max="8690" width="9.140625" style="1"/>
    <col min="8691" max="8691" width="45.140625" style="1" customWidth="1"/>
    <col min="8692" max="8694" width="9.140625" style="1"/>
    <col min="8695" max="8695" width="30.7109375" style="1" customWidth="1"/>
    <col min="8696" max="8886" width="9.140625" style="1"/>
    <col min="8887" max="8887" width="33" style="1" customWidth="1"/>
    <col min="8888" max="8942" width="0" style="1" hidden="1" customWidth="1"/>
    <col min="8943" max="8943" width="23.5703125" style="1" customWidth="1"/>
    <col min="8944" max="8944" width="25.5703125" style="1" customWidth="1"/>
    <col min="8945" max="8945" width="19.7109375" style="1" customWidth="1"/>
    <col min="8946" max="8946" width="9.140625" style="1"/>
    <col min="8947" max="8947" width="45.140625" style="1" customWidth="1"/>
    <col min="8948" max="8950" width="9.140625" style="1"/>
    <col min="8951" max="8951" width="30.7109375" style="1" customWidth="1"/>
    <col min="8952" max="9142" width="9.140625" style="1"/>
    <col min="9143" max="9143" width="33" style="1" customWidth="1"/>
    <col min="9144" max="9198" width="0" style="1" hidden="1" customWidth="1"/>
    <col min="9199" max="9199" width="23.5703125" style="1" customWidth="1"/>
    <col min="9200" max="9200" width="25.5703125" style="1" customWidth="1"/>
    <col min="9201" max="9201" width="19.7109375" style="1" customWidth="1"/>
    <col min="9202" max="9202" width="9.140625" style="1"/>
    <col min="9203" max="9203" width="45.140625" style="1" customWidth="1"/>
    <col min="9204" max="9206" width="9.140625" style="1"/>
    <col min="9207" max="9207" width="30.7109375" style="1" customWidth="1"/>
    <col min="9208" max="9398" width="9.140625" style="1"/>
    <col min="9399" max="9399" width="33" style="1" customWidth="1"/>
    <col min="9400" max="9454" width="0" style="1" hidden="1" customWidth="1"/>
    <col min="9455" max="9455" width="23.5703125" style="1" customWidth="1"/>
    <col min="9456" max="9456" width="25.5703125" style="1" customWidth="1"/>
    <col min="9457" max="9457" width="19.7109375" style="1" customWidth="1"/>
    <col min="9458" max="9458" width="9.140625" style="1"/>
    <col min="9459" max="9459" width="45.140625" style="1" customWidth="1"/>
    <col min="9460" max="9462" width="9.140625" style="1"/>
    <col min="9463" max="9463" width="30.7109375" style="1" customWidth="1"/>
    <col min="9464" max="9654" width="9.140625" style="1"/>
    <col min="9655" max="9655" width="33" style="1" customWidth="1"/>
    <col min="9656" max="9710" width="0" style="1" hidden="1" customWidth="1"/>
    <col min="9711" max="9711" width="23.5703125" style="1" customWidth="1"/>
    <col min="9712" max="9712" width="25.5703125" style="1" customWidth="1"/>
    <col min="9713" max="9713" width="19.7109375" style="1" customWidth="1"/>
    <col min="9714" max="9714" width="9.140625" style="1"/>
    <col min="9715" max="9715" width="45.140625" style="1" customWidth="1"/>
    <col min="9716" max="9718" width="9.140625" style="1"/>
    <col min="9719" max="9719" width="30.7109375" style="1" customWidth="1"/>
    <col min="9720" max="9910" width="9.140625" style="1"/>
    <col min="9911" max="9911" width="33" style="1" customWidth="1"/>
    <col min="9912" max="9966" width="0" style="1" hidden="1" customWidth="1"/>
    <col min="9967" max="9967" width="23.5703125" style="1" customWidth="1"/>
    <col min="9968" max="9968" width="25.5703125" style="1" customWidth="1"/>
    <col min="9969" max="9969" width="19.7109375" style="1" customWidth="1"/>
    <col min="9970" max="9970" width="9.140625" style="1"/>
    <col min="9971" max="9971" width="45.140625" style="1" customWidth="1"/>
    <col min="9972" max="9974" width="9.140625" style="1"/>
    <col min="9975" max="9975" width="30.7109375" style="1" customWidth="1"/>
    <col min="9976" max="10166" width="9.140625" style="1"/>
    <col min="10167" max="10167" width="33" style="1" customWidth="1"/>
    <col min="10168" max="10222" width="0" style="1" hidden="1" customWidth="1"/>
    <col min="10223" max="10223" width="23.5703125" style="1" customWidth="1"/>
    <col min="10224" max="10224" width="25.5703125" style="1" customWidth="1"/>
    <col min="10225" max="10225" width="19.7109375" style="1" customWidth="1"/>
    <col min="10226" max="10226" width="9.140625" style="1"/>
    <col min="10227" max="10227" width="45.140625" style="1" customWidth="1"/>
    <col min="10228" max="10230" width="9.140625" style="1"/>
    <col min="10231" max="10231" width="30.7109375" style="1" customWidth="1"/>
    <col min="10232" max="10422" width="9.140625" style="1"/>
    <col min="10423" max="10423" width="33" style="1" customWidth="1"/>
    <col min="10424" max="10478" width="0" style="1" hidden="1" customWidth="1"/>
    <col min="10479" max="10479" width="23.5703125" style="1" customWidth="1"/>
    <col min="10480" max="10480" width="25.5703125" style="1" customWidth="1"/>
    <col min="10481" max="10481" width="19.7109375" style="1" customWidth="1"/>
    <col min="10482" max="10482" width="9.140625" style="1"/>
    <col min="10483" max="10483" width="45.140625" style="1" customWidth="1"/>
    <col min="10484" max="10486" width="9.140625" style="1"/>
    <col min="10487" max="10487" width="30.7109375" style="1" customWidth="1"/>
    <col min="10488" max="10678" width="9.140625" style="1"/>
    <col min="10679" max="10679" width="33" style="1" customWidth="1"/>
    <col min="10680" max="10734" width="0" style="1" hidden="1" customWidth="1"/>
    <col min="10735" max="10735" width="23.5703125" style="1" customWidth="1"/>
    <col min="10736" max="10736" width="25.5703125" style="1" customWidth="1"/>
    <col min="10737" max="10737" width="19.7109375" style="1" customWidth="1"/>
    <col min="10738" max="10738" width="9.140625" style="1"/>
    <col min="10739" max="10739" width="45.140625" style="1" customWidth="1"/>
    <col min="10740" max="10742" width="9.140625" style="1"/>
    <col min="10743" max="10743" width="30.7109375" style="1" customWidth="1"/>
    <col min="10744" max="10934" width="9.140625" style="1"/>
    <col min="10935" max="10935" width="33" style="1" customWidth="1"/>
    <col min="10936" max="10990" width="0" style="1" hidden="1" customWidth="1"/>
    <col min="10991" max="10991" width="23.5703125" style="1" customWidth="1"/>
    <col min="10992" max="10992" width="25.5703125" style="1" customWidth="1"/>
    <col min="10993" max="10993" width="19.7109375" style="1" customWidth="1"/>
    <col min="10994" max="10994" width="9.140625" style="1"/>
    <col min="10995" max="10995" width="45.140625" style="1" customWidth="1"/>
    <col min="10996" max="10998" width="9.140625" style="1"/>
    <col min="10999" max="10999" width="30.7109375" style="1" customWidth="1"/>
    <col min="11000" max="11190" width="9.140625" style="1"/>
    <col min="11191" max="11191" width="33" style="1" customWidth="1"/>
    <col min="11192" max="11246" width="0" style="1" hidden="1" customWidth="1"/>
    <col min="11247" max="11247" width="23.5703125" style="1" customWidth="1"/>
    <col min="11248" max="11248" width="25.5703125" style="1" customWidth="1"/>
    <col min="11249" max="11249" width="19.7109375" style="1" customWidth="1"/>
    <col min="11250" max="11250" width="9.140625" style="1"/>
    <col min="11251" max="11251" width="45.140625" style="1" customWidth="1"/>
    <col min="11252" max="11254" width="9.140625" style="1"/>
    <col min="11255" max="11255" width="30.7109375" style="1" customWidth="1"/>
    <col min="11256" max="11446" width="9.140625" style="1"/>
    <col min="11447" max="11447" width="33" style="1" customWidth="1"/>
    <col min="11448" max="11502" width="0" style="1" hidden="1" customWidth="1"/>
    <col min="11503" max="11503" width="23.5703125" style="1" customWidth="1"/>
    <col min="11504" max="11504" width="25.5703125" style="1" customWidth="1"/>
    <col min="11505" max="11505" width="19.7109375" style="1" customWidth="1"/>
    <col min="11506" max="11506" width="9.140625" style="1"/>
    <col min="11507" max="11507" width="45.140625" style="1" customWidth="1"/>
    <col min="11508" max="11510" width="9.140625" style="1"/>
    <col min="11511" max="11511" width="30.7109375" style="1" customWidth="1"/>
    <col min="11512" max="11702" width="9.140625" style="1"/>
    <col min="11703" max="11703" width="33" style="1" customWidth="1"/>
    <col min="11704" max="11758" width="0" style="1" hidden="1" customWidth="1"/>
    <col min="11759" max="11759" width="23.5703125" style="1" customWidth="1"/>
    <col min="11760" max="11760" width="25.5703125" style="1" customWidth="1"/>
    <col min="11761" max="11761" width="19.7109375" style="1" customWidth="1"/>
    <col min="11762" max="11762" width="9.140625" style="1"/>
    <col min="11763" max="11763" width="45.140625" style="1" customWidth="1"/>
    <col min="11764" max="11766" width="9.140625" style="1"/>
    <col min="11767" max="11767" width="30.7109375" style="1" customWidth="1"/>
    <col min="11768" max="11958" width="9.140625" style="1"/>
    <col min="11959" max="11959" width="33" style="1" customWidth="1"/>
    <col min="11960" max="12014" width="0" style="1" hidden="1" customWidth="1"/>
    <col min="12015" max="12015" width="23.5703125" style="1" customWidth="1"/>
    <col min="12016" max="12016" width="25.5703125" style="1" customWidth="1"/>
    <col min="12017" max="12017" width="19.7109375" style="1" customWidth="1"/>
    <col min="12018" max="12018" width="9.140625" style="1"/>
    <col min="12019" max="12019" width="45.140625" style="1" customWidth="1"/>
    <col min="12020" max="12022" width="9.140625" style="1"/>
    <col min="12023" max="12023" width="30.7109375" style="1" customWidth="1"/>
    <col min="12024" max="12214" width="9.140625" style="1"/>
    <col min="12215" max="12215" width="33" style="1" customWidth="1"/>
    <col min="12216" max="12270" width="0" style="1" hidden="1" customWidth="1"/>
    <col min="12271" max="12271" width="23.5703125" style="1" customWidth="1"/>
    <col min="12272" max="12272" width="25.5703125" style="1" customWidth="1"/>
    <col min="12273" max="12273" width="19.7109375" style="1" customWidth="1"/>
    <col min="12274" max="12274" width="9.140625" style="1"/>
    <col min="12275" max="12275" width="45.140625" style="1" customWidth="1"/>
    <col min="12276" max="12278" width="9.140625" style="1"/>
    <col min="12279" max="12279" width="30.7109375" style="1" customWidth="1"/>
    <col min="12280" max="12470" width="9.140625" style="1"/>
    <col min="12471" max="12471" width="33" style="1" customWidth="1"/>
    <col min="12472" max="12526" width="0" style="1" hidden="1" customWidth="1"/>
    <col min="12527" max="12527" width="23.5703125" style="1" customWidth="1"/>
    <col min="12528" max="12528" width="25.5703125" style="1" customWidth="1"/>
    <col min="12529" max="12529" width="19.7109375" style="1" customWidth="1"/>
    <col min="12530" max="12530" width="9.140625" style="1"/>
    <col min="12531" max="12531" width="45.140625" style="1" customWidth="1"/>
    <col min="12532" max="12534" width="9.140625" style="1"/>
    <col min="12535" max="12535" width="30.7109375" style="1" customWidth="1"/>
    <col min="12536" max="12726" width="9.140625" style="1"/>
    <col min="12727" max="12727" width="33" style="1" customWidth="1"/>
    <col min="12728" max="12782" width="0" style="1" hidden="1" customWidth="1"/>
    <col min="12783" max="12783" width="23.5703125" style="1" customWidth="1"/>
    <col min="12784" max="12784" width="25.5703125" style="1" customWidth="1"/>
    <col min="12785" max="12785" width="19.7109375" style="1" customWidth="1"/>
    <col min="12786" max="12786" width="9.140625" style="1"/>
    <col min="12787" max="12787" width="45.140625" style="1" customWidth="1"/>
    <col min="12788" max="12790" width="9.140625" style="1"/>
    <col min="12791" max="12791" width="30.7109375" style="1" customWidth="1"/>
    <col min="12792" max="12982" width="9.140625" style="1"/>
    <col min="12983" max="12983" width="33" style="1" customWidth="1"/>
    <col min="12984" max="13038" width="0" style="1" hidden="1" customWidth="1"/>
    <col min="13039" max="13039" width="23.5703125" style="1" customWidth="1"/>
    <col min="13040" max="13040" width="25.5703125" style="1" customWidth="1"/>
    <col min="13041" max="13041" width="19.7109375" style="1" customWidth="1"/>
    <col min="13042" max="13042" width="9.140625" style="1"/>
    <col min="13043" max="13043" width="45.140625" style="1" customWidth="1"/>
    <col min="13044" max="13046" width="9.140625" style="1"/>
    <col min="13047" max="13047" width="30.7109375" style="1" customWidth="1"/>
    <col min="13048" max="13238" width="9.140625" style="1"/>
    <col min="13239" max="13239" width="33" style="1" customWidth="1"/>
    <col min="13240" max="13294" width="0" style="1" hidden="1" customWidth="1"/>
    <col min="13295" max="13295" width="23.5703125" style="1" customWidth="1"/>
    <col min="13296" max="13296" width="25.5703125" style="1" customWidth="1"/>
    <col min="13297" max="13297" width="19.7109375" style="1" customWidth="1"/>
    <col min="13298" max="13298" width="9.140625" style="1"/>
    <col min="13299" max="13299" width="45.140625" style="1" customWidth="1"/>
    <col min="13300" max="13302" width="9.140625" style="1"/>
    <col min="13303" max="13303" width="30.7109375" style="1" customWidth="1"/>
    <col min="13304" max="13494" width="9.140625" style="1"/>
    <col min="13495" max="13495" width="33" style="1" customWidth="1"/>
    <col min="13496" max="13550" width="0" style="1" hidden="1" customWidth="1"/>
    <col min="13551" max="13551" width="23.5703125" style="1" customWidth="1"/>
    <col min="13552" max="13552" width="25.5703125" style="1" customWidth="1"/>
    <col min="13553" max="13553" width="19.7109375" style="1" customWidth="1"/>
    <col min="13554" max="13554" width="9.140625" style="1"/>
    <col min="13555" max="13555" width="45.140625" style="1" customWidth="1"/>
    <col min="13556" max="13558" width="9.140625" style="1"/>
    <col min="13559" max="13559" width="30.7109375" style="1" customWidth="1"/>
    <col min="13560" max="13750" width="9.140625" style="1"/>
    <col min="13751" max="13751" width="33" style="1" customWidth="1"/>
    <col min="13752" max="13806" width="0" style="1" hidden="1" customWidth="1"/>
    <col min="13807" max="13807" width="23.5703125" style="1" customWidth="1"/>
    <col min="13808" max="13808" width="25.5703125" style="1" customWidth="1"/>
    <col min="13809" max="13809" width="19.7109375" style="1" customWidth="1"/>
    <col min="13810" max="13810" width="9.140625" style="1"/>
    <col min="13811" max="13811" width="45.140625" style="1" customWidth="1"/>
    <col min="13812" max="13814" width="9.140625" style="1"/>
    <col min="13815" max="13815" width="30.7109375" style="1" customWidth="1"/>
    <col min="13816" max="14006" width="9.140625" style="1"/>
    <col min="14007" max="14007" width="33" style="1" customWidth="1"/>
    <col min="14008" max="14062" width="0" style="1" hidden="1" customWidth="1"/>
    <col min="14063" max="14063" width="23.5703125" style="1" customWidth="1"/>
    <col min="14064" max="14064" width="25.5703125" style="1" customWidth="1"/>
    <col min="14065" max="14065" width="19.7109375" style="1" customWidth="1"/>
    <col min="14066" max="14066" width="9.140625" style="1"/>
    <col min="14067" max="14067" width="45.140625" style="1" customWidth="1"/>
    <col min="14068" max="14070" width="9.140625" style="1"/>
    <col min="14071" max="14071" width="30.7109375" style="1" customWidth="1"/>
    <col min="14072" max="14262" width="9.140625" style="1"/>
    <col min="14263" max="14263" width="33" style="1" customWidth="1"/>
    <col min="14264" max="14318" width="0" style="1" hidden="1" customWidth="1"/>
    <col min="14319" max="14319" width="23.5703125" style="1" customWidth="1"/>
    <col min="14320" max="14320" width="25.5703125" style="1" customWidth="1"/>
    <col min="14321" max="14321" width="19.7109375" style="1" customWidth="1"/>
    <col min="14322" max="14322" width="9.140625" style="1"/>
    <col min="14323" max="14323" width="45.140625" style="1" customWidth="1"/>
    <col min="14324" max="14326" width="9.140625" style="1"/>
    <col min="14327" max="14327" width="30.7109375" style="1" customWidth="1"/>
    <col min="14328" max="14518" width="9.140625" style="1"/>
    <col min="14519" max="14519" width="33" style="1" customWidth="1"/>
    <col min="14520" max="14574" width="0" style="1" hidden="1" customWidth="1"/>
    <col min="14575" max="14575" width="23.5703125" style="1" customWidth="1"/>
    <col min="14576" max="14576" width="25.5703125" style="1" customWidth="1"/>
    <col min="14577" max="14577" width="19.7109375" style="1" customWidth="1"/>
    <col min="14578" max="14578" width="9.140625" style="1"/>
    <col min="14579" max="14579" width="45.140625" style="1" customWidth="1"/>
    <col min="14580" max="14582" width="9.140625" style="1"/>
    <col min="14583" max="14583" width="30.7109375" style="1" customWidth="1"/>
    <col min="14584" max="14774" width="9.140625" style="1"/>
    <col min="14775" max="14775" width="33" style="1" customWidth="1"/>
    <col min="14776" max="14830" width="0" style="1" hidden="1" customWidth="1"/>
    <col min="14831" max="14831" width="23.5703125" style="1" customWidth="1"/>
    <col min="14832" max="14832" width="25.5703125" style="1" customWidth="1"/>
    <col min="14833" max="14833" width="19.7109375" style="1" customWidth="1"/>
    <col min="14834" max="14834" width="9.140625" style="1"/>
    <col min="14835" max="14835" width="45.140625" style="1" customWidth="1"/>
    <col min="14836" max="14838" width="9.140625" style="1"/>
    <col min="14839" max="14839" width="30.7109375" style="1" customWidth="1"/>
    <col min="14840" max="15030" width="9.140625" style="1"/>
    <col min="15031" max="15031" width="33" style="1" customWidth="1"/>
    <col min="15032" max="15086" width="0" style="1" hidden="1" customWidth="1"/>
    <col min="15087" max="15087" width="23.5703125" style="1" customWidth="1"/>
    <col min="15088" max="15088" width="25.5703125" style="1" customWidth="1"/>
    <col min="15089" max="15089" width="19.7109375" style="1" customWidth="1"/>
    <col min="15090" max="15090" width="9.140625" style="1"/>
    <col min="15091" max="15091" width="45.140625" style="1" customWidth="1"/>
    <col min="15092" max="15094" width="9.140625" style="1"/>
    <col min="15095" max="15095" width="30.7109375" style="1" customWidth="1"/>
    <col min="15096" max="15286" width="9.140625" style="1"/>
    <col min="15287" max="15287" width="33" style="1" customWidth="1"/>
    <col min="15288" max="15342" width="0" style="1" hidden="1" customWidth="1"/>
    <col min="15343" max="15343" width="23.5703125" style="1" customWidth="1"/>
    <col min="15344" max="15344" width="25.5703125" style="1" customWidth="1"/>
    <col min="15345" max="15345" width="19.7109375" style="1" customWidth="1"/>
    <col min="15346" max="15346" width="9.140625" style="1"/>
    <col min="15347" max="15347" width="45.140625" style="1" customWidth="1"/>
    <col min="15348" max="15350" width="9.140625" style="1"/>
    <col min="15351" max="15351" width="30.7109375" style="1" customWidth="1"/>
    <col min="15352" max="15542" width="9.140625" style="1"/>
    <col min="15543" max="15543" width="33" style="1" customWidth="1"/>
    <col min="15544" max="15598" width="0" style="1" hidden="1" customWidth="1"/>
    <col min="15599" max="15599" width="23.5703125" style="1" customWidth="1"/>
    <col min="15600" max="15600" width="25.5703125" style="1" customWidth="1"/>
    <col min="15601" max="15601" width="19.7109375" style="1" customWidth="1"/>
    <col min="15602" max="15602" width="9.140625" style="1"/>
    <col min="15603" max="15603" width="45.140625" style="1" customWidth="1"/>
    <col min="15604" max="15606" width="9.140625" style="1"/>
    <col min="15607" max="15607" width="30.7109375" style="1" customWidth="1"/>
    <col min="15608" max="15798" width="9.140625" style="1"/>
    <col min="15799" max="15799" width="33" style="1" customWidth="1"/>
    <col min="15800" max="15854" width="0" style="1" hidden="1" customWidth="1"/>
    <col min="15855" max="15855" width="23.5703125" style="1" customWidth="1"/>
    <col min="15856" max="15856" width="25.5703125" style="1" customWidth="1"/>
    <col min="15857" max="15857" width="19.7109375" style="1" customWidth="1"/>
    <col min="15858" max="15858" width="9.140625" style="1"/>
    <col min="15859" max="15859" width="45.140625" style="1" customWidth="1"/>
    <col min="15860" max="15862" width="9.140625" style="1"/>
    <col min="15863" max="15863" width="30.7109375" style="1" customWidth="1"/>
    <col min="15864" max="16054" width="9.140625" style="1"/>
    <col min="16055" max="16055" width="33" style="1" customWidth="1"/>
    <col min="16056" max="16110" width="0" style="1" hidden="1" customWidth="1"/>
    <col min="16111" max="16111" width="23.5703125" style="1" customWidth="1"/>
    <col min="16112" max="16112" width="25.5703125" style="1" customWidth="1"/>
    <col min="16113" max="16113" width="19.7109375" style="1" customWidth="1"/>
    <col min="16114" max="16114" width="9.140625" style="1"/>
    <col min="16115" max="16115" width="45.140625" style="1" customWidth="1"/>
    <col min="16116" max="16118" width="9.140625" style="1"/>
    <col min="16119" max="16119" width="30.7109375" style="1" customWidth="1"/>
    <col min="16120" max="16384" width="9.140625" style="1"/>
  </cols>
  <sheetData>
    <row r="1" spans="1:8" ht="102" customHeight="1" x14ac:dyDescent="0.3">
      <c r="A1" s="63" t="s">
        <v>47</v>
      </c>
      <c r="B1" s="64"/>
      <c r="C1" s="64"/>
      <c r="D1" s="64"/>
      <c r="E1" s="64"/>
      <c r="F1" s="64"/>
      <c r="G1" s="64"/>
      <c r="H1" s="64"/>
    </row>
    <row r="2" spans="1:8" ht="27" customHeight="1" x14ac:dyDescent="0.3">
      <c r="A2" s="35"/>
      <c r="B2" s="36"/>
      <c r="C2" s="36"/>
      <c r="D2" s="36"/>
      <c r="E2" s="36"/>
      <c r="F2" s="36"/>
      <c r="G2" s="36"/>
      <c r="H2" s="36"/>
    </row>
    <row r="3" spans="1:8" ht="36" customHeight="1" x14ac:dyDescent="0.2">
      <c r="A3" s="68" t="s">
        <v>49</v>
      </c>
      <c r="B3" s="68"/>
      <c r="C3" s="68"/>
      <c r="D3" s="68"/>
      <c r="E3" s="68"/>
      <c r="F3" s="68"/>
      <c r="G3" s="68"/>
      <c r="H3" s="68"/>
    </row>
    <row r="4" spans="1:8" ht="23.25" customHeight="1" x14ac:dyDescent="0.2">
      <c r="A4" s="65" t="s">
        <v>20</v>
      </c>
      <c r="B4" s="65"/>
      <c r="C4" s="65"/>
      <c r="D4" s="65"/>
      <c r="E4" s="65"/>
      <c r="F4" s="65"/>
      <c r="G4" s="65"/>
      <c r="H4" s="65"/>
    </row>
    <row r="5" spans="1:8" ht="30" customHeight="1" x14ac:dyDescent="0.25">
      <c r="A5" s="5"/>
      <c r="B5" s="5"/>
      <c r="C5" s="5"/>
      <c r="D5" s="5"/>
      <c r="E5" s="5"/>
    </row>
    <row r="6" spans="1:8" ht="30" customHeight="1" x14ac:dyDescent="0.2">
      <c r="A6" s="75" t="s">
        <v>21</v>
      </c>
      <c r="B6" s="75"/>
      <c r="C6" s="75"/>
      <c r="D6" s="75"/>
      <c r="E6" s="4"/>
      <c r="F6" s="4"/>
      <c r="G6" s="4"/>
      <c r="H6" s="4"/>
    </row>
    <row r="7" spans="1:8" ht="30" customHeight="1" x14ac:dyDescent="0.2">
      <c r="A7" s="4"/>
      <c r="B7" s="4"/>
      <c r="C7" s="4"/>
      <c r="D7" s="4"/>
      <c r="E7" s="4"/>
      <c r="F7" s="4"/>
      <c r="G7" s="4"/>
      <c r="H7" s="4"/>
    </row>
    <row r="8" spans="1:8" ht="30" customHeight="1" x14ac:dyDescent="0.25">
      <c r="A8" s="76" t="s">
        <v>22</v>
      </c>
      <c r="B8" s="76"/>
      <c r="C8" s="76"/>
      <c r="D8" s="76"/>
      <c r="E8" s="76"/>
      <c r="F8" s="76"/>
      <c r="G8" s="76"/>
      <c r="H8" s="76"/>
    </row>
    <row r="9" spans="1:8" ht="21.75" customHeight="1" x14ac:dyDescent="0.2">
      <c r="A9" s="4"/>
      <c r="B9" s="4"/>
      <c r="C9" s="4"/>
      <c r="D9" s="4"/>
      <c r="E9" s="4"/>
      <c r="F9" s="4"/>
      <c r="G9" s="4"/>
      <c r="H9" s="4"/>
    </row>
    <row r="10" spans="1:8" ht="63" customHeight="1" x14ac:dyDescent="0.2">
      <c r="A10" s="77" t="s">
        <v>48</v>
      </c>
      <c r="B10" s="77"/>
      <c r="C10" s="77"/>
      <c r="D10" s="77"/>
      <c r="E10" s="77"/>
      <c r="F10" s="77"/>
      <c r="G10" s="77"/>
      <c r="H10" s="77"/>
    </row>
    <row r="11" spans="1:8" ht="30" customHeight="1" x14ac:dyDescent="0.25">
      <c r="A11" s="5"/>
      <c r="B11" s="5"/>
      <c r="C11" s="5"/>
      <c r="D11" s="5"/>
      <c r="E11" s="5"/>
    </row>
    <row r="12" spans="1:8" ht="26.25" customHeight="1" thickBot="1" x14ac:dyDescent="0.3">
      <c r="A12" s="5"/>
      <c r="B12" s="5"/>
      <c r="C12" s="5"/>
      <c r="D12" s="5"/>
      <c r="E12" s="5"/>
    </row>
    <row r="13" spans="1:8" ht="30" hidden="1" customHeight="1" thickBot="1" x14ac:dyDescent="0.3">
      <c r="A13" s="5"/>
      <c r="B13" s="5"/>
      <c r="C13" s="5"/>
      <c r="D13" s="5"/>
      <c r="E13" s="5"/>
    </row>
    <row r="14" spans="1:8" ht="19.5" hidden="1" customHeight="1" thickBot="1" x14ac:dyDescent="0.3">
      <c r="A14" s="4"/>
      <c r="B14" s="4"/>
      <c r="C14" s="4"/>
      <c r="D14" s="4"/>
      <c r="E14" s="4"/>
      <c r="F14" s="30"/>
      <c r="G14" s="30"/>
      <c r="H14" s="30"/>
    </row>
    <row r="15" spans="1:8" ht="37.5" customHeight="1" x14ac:dyDescent="0.25">
      <c r="A15" s="9"/>
      <c r="B15" s="10"/>
      <c r="C15" s="10"/>
      <c r="D15" s="10"/>
      <c r="E15" s="10"/>
      <c r="F15" s="11" t="s">
        <v>16</v>
      </c>
      <c r="G15" s="11" t="s">
        <v>19</v>
      </c>
      <c r="H15" s="12" t="s">
        <v>17</v>
      </c>
    </row>
    <row r="16" spans="1:8" ht="19.5" customHeight="1" x14ac:dyDescent="0.25">
      <c r="A16" s="69" t="s">
        <v>0</v>
      </c>
      <c r="B16" s="70"/>
      <c r="C16" s="70"/>
      <c r="D16" s="70"/>
      <c r="E16" s="70"/>
      <c r="F16" s="13"/>
      <c r="G16" s="13"/>
      <c r="H16" s="14"/>
    </row>
    <row r="17" spans="1:8" ht="31.5" customHeight="1" x14ac:dyDescent="0.3">
      <c r="A17" s="71" t="s">
        <v>1</v>
      </c>
      <c r="B17" s="72"/>
      <c r="C17" s="72"/>
      <c r="D17" s="72"/>
      <c r="E17" s="72"/>
      <c r="F17" s="26">
        <f>F18+F19</f>
        <v>886839662.88</v>
      </c>
      <c r="G17" s="26">
        <f>G18+G19</f>
        <v>14009442.34</v>
      </c>
      <c r="H17" s="27">
        <f>H18+H19</f>
        <v>900849105.22000003</v>
      </c>
    </row>
    <row r="18" spans="1:8" ht="33.75" customHeight="1" x14ac:dyDescent="0.2">
      <c r="A18" s="73" t="s">
        <v>2</v>
      </c>
      <c r="B18" s="74"/>
      <c r="C18" s="74"/>
      <c r="D18" s="74"/>
      <c r="E18" s="74"/>
      <c r="F18" s="15">
        <v>886568285.88</v>
      </c>
      <c r="G18" s="15">
        <v>13988342.34</v>
      </c>
      <c r="H18" s="16">
        <f>F18+G18</f>
        <v>900556628.22000003</v>
      </c>
    </row>
    <row r="19" spans="1:8" ht="30" customHeight="1" x14ac:dyDescent="0.2">
      <c r="A19" s="73" t="s">
        <v>3</v>
      </c>
      <c r="B19" s="74"/>
      <c r="C19" s="74"/>
      <c r="D19" s="74"/>
      <c r="E19" s="74"/>
      <c r="F19" s="15">
        <v>271377</v>
      </c>
      <c r="G19" s="15">
        <v>21100</v>
      </c>
      <c r="H19" s="16">
        <f>F19+G19</f>
        <v>292477</v>
      </c>
    </row>
    <row r="20" spans="1:8" ht="28.5" customHeight="1" x14ac:dyDescent="0.2">
      <c r="A20" s="66" t="s">
        <v>4</v>
      </c>
      <c r="B20" s="67"/>
      <c r="C20" s="67"/>
      <c r="D20" s="67"/>
      <c r="E20" s="67"/>
      <c r="F20" s="28">
        <f>F21+F22</f>
        <v>917254757.16999996</v>
      </c>
      <c r="G20" s="28">
        <f>G21+G22</f>
        <v>-9391410.6199999973</v>
      </c>
      <c r="H20" s="29">
        <f>H21+H22</f>
        <v>907863346.54999995</v>
      </c>
    </row>
    <row r="21" spans="1:8" ht="40.5" customHeight="1" x14ac:dyDescent="0.2">
      <c r="A21" s="73" t="s">
        <v>5</v>
      </c>
      <c r="B21" s="74"/>
      <c r="C21" s="74"/>
      <c r="D21" s="74"/>
      <c r="E21" s="74"/>
      <c r="F21" s="15">
        <v>790472960.41999996</v>
      </c>
      <c r="G21" s="15">
        <v>9925571.9600000009</v>
      </c>
      <c r="H21" s="16">
        <f t="shared" ref="H21:H22" si="0">F21+G21</f>
        <v>800398532.38</v>
      </c>
    </row>
    <row r="22" spans="1:8" ht="29.25" customHeight="1" x14ac:dyDescent="0.2">
      <c r="A22" s="73" t="s">
        <v>6</v>
      </c>
      <c r="B22" s="74"/>
      <c r="C22" s="74"/>
      <c r="D22" s="74"/>
      <c r="E22" s="74"/>
      <c r="F22" s="15">
        <v>126781796.75</v>
      </c>
      <c r="G22" s="15">
        <v>-19316982.579999998</v>
      </c>
      <c r="H22" s="16">
        <f t="shared" si="0"/>
        <v>107464814.17</v>
      </c>
    </row>
    <row r="23" spans="1:8" ht="33.75" customHeight="1" x14ac:dyDescent="0.2">
      <c r="A23" s="66" t="s">
        <v>7</v>
      </c>
      <c r="B23" s="67"/>
      <c r="C23" s="67"/>
      <c r="D23" s="67"/>
      <c r="E23" s="67"/>
      <c r="F23" s="28">
        <f>F17-F20</f>
        <v>-30415094.289999962</v>
      </c>
      <c r="G23" s="28">
        <f>G17-G20</f>
        <v>23400852.959999997</v>
      </c>
      <c r="H23" s="29">
        <f>H17-H20</f>
        <v>-7014241.3299999237</v>
      </c>
    </row>
    <row r="24" spans="1:8" ht="19.5" customHeight="1" x14ac:dyDescent="0.2">
      <c r="A24" s="19"/>
      <c r="B24" s="7"/>
      <c r="C24" s="7"/>
      <c r="D24" s="7"/>
      <c r="E24" s="7"/>
      <c r="F24" s="7"/>
      <c r="G24" s="15"/>
      <c r="H24" s="20"/>
    </row>
    <row r="25" spans="1:8" ht="35.25" customHeight="1" x14ac:dyDescent="0.2">
      <c r="A25" s="69" t="s">
        <v>13</v>
      </c>
      <c r="B25" s="70"/>
      <c r="C25" s="70"/>
      <c r="D25" s="70"/>
      <c r="E25" s="70"/>
      <c r="F25" s="21"/>
      <c r="G25" s="22"/>
      <c r="H25" s="23"/>
    </row>
    <row r="26" spans="1:8" ht="42" customHeight="1" x14ac:dyDescent="0.2">
      <c r="A26" s="80" t="s">
        <v>15</v>
      </c>
      <c r="B26" s="81"/>
      <c r="C26" s="81"/>
      <c r="D26" s="81"/>
      <c r="E26" s="81"/>
      <c r="F26" s="37">
        <v>-31475618.530000001</v>
      </c>
      <c r="G26" s="38">
        <v>42361131.509999998</v>
      </c>
      <c r="H26" s="39">
        <f>F26-G26</f>
        <v>-73836750.039999992</v>
      </c>
    </row>
    <row r="27" spans="1:8" ht="42.75" customHeight="1" x14ac:dyDescent="0.2">
      <c r="A27" s="80" t="s">
        <v>18</v>
      </c>
      <c r="B27" s="81"/>
      <c r="C27" s="81"/>
      <c r="D27" s="81"/>
      <c r="E27" s="81"/>
      <c r="F27" s="37">
        <v>25705194.289999999</v>
      </c>
      <c r="G27" s="38">
        <v>-22340852.960000001</v>
      </c>
      <c r="H27" s="39">
        <f>F27+G27</f>
        <v>3364341.3299999982</v>
      </c>
    </row>
    <row r="28" spans="1:8" ht="19.5" customHeight="1" x14ac:dyDescent="0.2">
      <c r="A28" s="31"/>
      <c r="B28" s="32"/>
      <c r="C28" s="32"/>
      <c r="D28" s="32"/>
      <c r="E28" s="32"/>
      <c r="F28" s="15"/>
      <c r="G28" s="15"/>
      <c r="H28" s="16"/>
    </row>
    <row r="29" spans="1:8" ht="25.5" customHeight="1" x14ac:dyDescent="0.2">
      <c r="A29" s="69" t="s">
        <v>14</v>
      </c>
      <c r="B29" s="70"/>
      <c r="C29" s="70"/>
      <c r="D29" s="70"/>
      <c r="E29" s="70"/>
      <c r="F29" s="22"/>
      <c r="G29" s="22"/>
      <c r="H29" s="24"/>
    </row>
    <row r="30" spans="1:8" ht="39" customHeight="1" x14ac:dyDescent="0.2">
      <c r="A30" s="73" t="s">
        <v>8</v>
      </c>
      <c r="B30" s="74"/>
      <c r="C30" s="74"/>
      <c r="D30" s="74"/>
      <c r="E30" s="74"/>
      <c r="F30" s="15">
        <v>10890000</v>
      </c>
      <c r="G30" s="15">
        <v>-1450000</v>
      </c>
      <c r="H30" s="16">
        <f>F30+G30</f>
        <v>9440000</v>
      </c>
    </row>
    <row r="31" spans="1:8" ht="42" customHeight="1" x14ac:dyDescent="0.2">
      <c r="A31" s="73" t="s">
        <v>9</v>
      </c>
      <c r="B31" s="74"/>
      <c r="C31" s="74"/>
      <c r="D31" s="74"/>
      <c r="E31" s="74"/>
      <c r="F31" s="15">
        <v>6180100</v>
      </c>
      <c r="G31" s="15">
        <v>-390000</v>
      </c>
      <c r="H31" s="16">
        <f>F31+G31</f>
        <v>5790100</v>
      </c>
    </row>
    <row r="32" spans="1:8" ht="39.75" customHeight="1" x14ac:dyDescent="0.2">
      <c r="A32" s="66" t="s">
        <v>10</v>
      </c>
      <c r="B32" s="67"/>
      <c r="C32" s="67"/>
      <c r="D32" s="67"/>
      <c r="E32" s="67"/>
      <c r="F32" s="28">
        <f>F30-F31</f>
        <v>4709900</v>
      </c>
      <c r="G32" s="28">
        <f>G30-G31</f>
        <v>-1060000</v>
      </c>
      <c r="H32" s="29">
        <f>H30-H31</f>
        <v>3649900</v>
      </c>
    </row>
    <row r="33" spans="1:8" ht="25.5" customHeight="1" x14ac:dyDescent="0.2">
      <c r="A33" s="25"/>
      <c r="B33" s="8"/>
      <c r="C33" s="8"/>
      <c r="D33" s="8"/>
      <c r="E33" s="8"/>
      <c r="F33" s="17"/>
      <c r="G33" s="17"/>
      <c r="H33" s="18"/>
    </row>
    <row r="34" spans="1:8" ht="28.5" customHeight="1" thickBot="1" x14ac:dyDescent="0.25">
      <c r="A34" s="69" t="s">
        <v>11</v>
      </c>
      <c r="B34" s="70"/>
      <c r="C34" s="70"/>
      <c r="D34" s="70"/>
      <c r="E34" s="70"/>
      <c r="F34" s="21"/>
      <c r="G34" s="21"/>
      <c r="H34" s="23"/>
    </row>
    <row r="35" spans="1:8" ht="30" customHeight="1" thickBot="1" x14ac:dyDescent="0.25">
      <c r="A35" s="78" t="s">
        <v>12</v>
      </c>
      <c r="B35" s="79"/>
      <c r="C35" s="79"/>
      <c r="D35" s="79"/>
      <c r="E35" s="79"/>
      <c r="F35" s="33">
        <f>F23+F27+F32</f>
        <v>3.7252902984619141E-8</v>
      </c>
      <c r="G35" s="33">
        <f>G23+G27+G32</f>
        <v>-3.7252902984619141E-9</v>
      </c>
      <c r="H35" s="34">
        <f>H23+H27+H32</f>
        <v>7.4505805969238281E-8</v>
      </c>
    </row>
    <row r="36" spans="1:8" ht="30" customHeight="1" x14ac:dyDescent="0.25">
      <c r="A36" s="6"/>
      <c r="B36" s="6"/>
      <c r="C36" s="6"/>
      <c r="D36" s="6"/>
      <c r="E36" s="6"/>
      <c r="F36" s="2"/>
      <c r="G36" s="2"/>
      <c r="H36" s="2"/>
    </row>
    <row r="37" spans="1:8" ht="18" customHeight="1" x14ac:dyDescent="0.25">
      <c r="A37" s="61" t="s">
        <v>23</v>
      </c>
      <c r="B37" s="61"/>
      <c r="C37" s="61"/>
      <c r="D37" s="61"/>
      <c r="E37" s="61"/>
      <c r="F37" s="61"/>
      <c r="G37" s="61"/>
      <c r="H37" s="61"/>
    </row>
    <row r="38" spans="1:8" ht="67.5" customHeight="1" x14ac:dyDescent="0.2">
      <c r="A38" s="62" t="s">
        <v>24</v>
      </c>
      <c r="B38" s="62"/>
      <c r="C38" s="62"/>
      <c r="D38" s="62"/>
      <c r="E38" s="62"/>
      <c r="F38" s="62"/>
      <c r="G38" s="62"/>
      <c r="H38" s="62"/>
    </row>
    <row r="40" spans="1:8" ht="12.75" customHeight="1" x14ac:dyDescent="0.2">
      <c r="H40" s="3"/>
    </row>
  </sheetData>
  <mergeCells count="25">
    <mergeCell ref="A30:E30"/>
    <mergeCell ref="A31:E31"/>
    <mergeCell ref="A32:E32"/>
    <mergeCell ref="A34:E34"/>
    <mergeCell ref="A23:E23"/>
    <mergeCell ref="A25:E25"/>
    <mergeCell ref="A26:E26"/>
    <mergeCell ref="A27:E27"/>
    <mergeCell ref="A29:E29"/>
    <mergeCell ref="A37:H37"/>
    <mergeCell ref="A38:H38"/>
    <mergeCell ref="A1:H1"/>
    <mergeCell ref="A4:H4"/>
    <mergeCell ref="A20:E20"/>
    <mergeCell ref="A3:H3"/>
    <mergeCell ref="A16:E16"/>
    <mergeCell ref="A17:E17"/>
    <mergeCell ref="A18:E18"/>
    <mergeCell ref="A19:E19"/>
    <mergeCell ref="A6:D6"/>
    <mergeCell ref="A8:H8"/>
    <mergeCell ref="A10:H10"/>
    <mergeCell ref="A35:E35"/>
    <mergeCell ref="A21:E21"/>
    <mergeCell ref="A22:E22"/>
  </mergeCells>
  <printOptions horizontalCentered="1" verticalCentered="1"/>
  <pageMargins left="0.39370078740157483" right="0.23622047244094491" top="0.39370078740157483" bottom="0.47244094488188981" header="0.51181102362204722" footer="0.51181102362204722"/>
  <pageSetup paperSize="9" scale="52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"/>
  <sheetViews>
    <sheetView workbookViewId="0">
      <selection activeCell="T15" sqref="T15"/>
    </sheetView>
  </sheetViews>
  <sheetFormatPr defaultRowHeight="15" x14ac:dyDescent="0.25"/>
  <sheetData>
    <row r="1" spans="1:12" ht="59.25" customHeight="1" x14ac:dyDescent="0.3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30.75" customHeight="1" x14ac:dyDescent="0.25"/>
    <row r="3" spans="1:12" ht="84" customHeight="1" x14ac:dyDescent="0.25">
      <c r="A3" s="83" t="s">
        <v>25</v>
      </c>
      <c r="B3" s="83"/>
      <c r="C3" s="83"/>
      <c r="D3" s="83"/>
      <c r="E3" s="83"/>
      <c r="F3" s="83"/>
      <c r="G3" s="83"/>
      <c r="H3" s="83"/>
      <c r="I3" s="83"/>
    </row>
  </sheetData>
  <mergeCells count="2">
    <mergeCell ref="A1:L1"/>
    <mergeCell ref="A3:I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"/>
  <sheetViews>
    <sheetView workbookViewId="0">
      <selection activeCell="T15" sqref="T15"/>
    </sheetView>
  </sheetViews>
  <sheetFormatPr defaultRowHeight="15" x14ac:dyDescent="0.25"/>
  <sheetData>
    <row r="1" spans="1:12" ht="42" customHeight="1" x14ac:dyDescent="0.35">
      <c r="A1" s="82" t="s">
        <v>26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4" spans="1:12" ht="54" customHeight="1" x14ac:dyDescent="0.25">
      <c r="A4" s="83" t="s">
        <v>27</v>
      </c>
      <c r="B4" s="83"/>
      <c r="C4" s="83"/>
      <c r="D4" s="83"/>
      <c r="E4" s="83"/>
      <c r="F4" s="83"/>
      <c r="G4" s="83"/>
      <c r="H4" s="83"/>
      <c r="I4" s="83"/>
    </row>
  </sheetData>
  <mergeCells count="2">
    <mergeCell ref="A1:L1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zoomScale="130" zoomScaleNormal="130" workbookViewId="0">
      <selection activeCell="E7" sqref="E7"/>
    </sheetView>
  </sheetViews>
  <sheetFormatPr defaultColWidth="9.140625" defaultRowHeight="15.75" x14ac:dyDescent="0.25"/>
  <cols>
    <col min="1" max="1" width="12.140625" style="41" customWidth="1"/>
    <col min="2" max="2" width="40.42578125" style="41" customWidth="1"/>
    <col min="3" max="3" width="18.42578125" style="41" customWidth="1"/>
    <col min="4" max="4" width="19.5703125" style="41" customWidth="1"/>
    <col min="5" max="5" width="20" style="41" customWidth="1"/>
    <col min="6" max="6" width="17" style="41" customWidth="1"/>
    <col min="7" max="7" width="16.42578125" style="41" customWidth="1"/>
    <col min="8" max="16384" width="9.140625" style="41"/>
  </cols>
  <sheetData>
    <row r="1" spans="1:5" s="40" customFormat="1" ht="35.25" customHeight="1" x14ac:dyDescent="0.25">
      <c r="A1" s="84" t="s">
        <v>28</v>
      </c>
      <c r="B1" s="84"/>
    </row>
    <row r="3" spans="1:5" ht="20.100000000000001" customHeight="1" x14ac:dyDescent="0.25">
      <c r="A3" s="85" t="s">
        <v>29</v>
      </c>
      <c r="B3" s="86"/>
      <c r="C3" s="87" t="s">
        <v>42</v>
      </c>
      <c r="D3" s="89" t="s">
        <v>30</v>
      </c>
      <c r="E3" s="91" t="s">
        <v>46</v>
      </c>
    </row>
    <row r="4" spans="1:5" ht="20.100000000000001" customHeight="1" x14ac:dyDescent="0.25">
      <c r="A4" s="86"/>
      <c r="B4" s="86"/>
      <c r="C4" s="88"/>
      <c r="D4" s="90"/>
      <c r="E4" s="92"/>
    </row>
    <row r="5" spans="1:5" ht="20.100000000000001" customHeight="1" x14ac:dyDescent="0.25">
      <c r="A5" s="42">
        <v>9</v>
      </c>
      <c r="B5" s="43" t="s">
        <v>31</v>
      </c>
      <c r="C5" s="44">
        <f t="shared" ref="C5:E6" si="0">C6</f>
        <v>-31475618.530000001</v>
      </c>
      <c r="D5" s="45">
        <f t="shared" si="0"/>
        <v>42361131.509999998</v>
      </c>
      <c r="E5" s="44">
        <f t="shared" si="0"/>
        <v>-73836750.039999992</v>
      </c>
    </row>
    <row r="6" spans="1:5" ht="17.25" customHeight="1" x14ac:dyDescent="0.25">
      <c r="A6" s="46">
        <v>92</v>
      </c>
      <c r="B6" s="47" t="s">
        <v>32</v>
      </c>
      <c r="C6" s="48">
        <f t="shared" si="0"/>
        <v>-31475618.530000001</v>
      </c>
      <c r="D6" s="49">
        <f t="shared" si="0"/>
        <v>42361131.509999998</v>
      </c>
      <c r="E6" s="48">
        <f t="shared" si="0"/>
        <v>-73836750.039999992</v>
      </c>
    </row>
    <row r="7" spans="1:5" ht="16.5" customHeight="1" x14ac:dyDescent="0.25">
      <c r="A7" s="50">
        <v>922</v>
      </c>
      <c r="B7" s="51" t="s">
        <v>33</v>
      </c>
      <c r="C7" s="52">
        <v>-31475618.530000001</v>
      </c>
      <c r="D7" s="49">
        <v>42361131.509999998</v>
      </c>
      <c r="E7" s="53">
        <f>C7-D7</f>
        <v>-73836750.039999992</v>
      </c>
    </row>
  </sheetData>
  <mergeCells count="5">
    <mergeCell ref="A1:B1"/>
    <mergeCell ref="A3:B4"/>
    <mergeCell ref="C3:C4"/>
    <mergeCell ref="D3:D4"/>
    <mergeCell ref="E3:E4"/>
  </mergeCells>
  <pageMargins left="0.7" right="0.7" top="0.75" bottom="0.75" header="0.3" footer="0.3"/>
  <pageSetup paperSize="9" scale="7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I8"/>
  <sheetViews>
    <sheetView topLeftCell="A7" zoomScaleNormal="100" workbookViewId="0">
      <selection activeCell="A8" sqref="A8:I8"/>
    </sheetView>
  </sheetViews>
  <sheetFormatPr defaultRowHeight="15" x14ac:dyDescent="0.25"/>
  <sheetData>
    <row r="3" spans="1:9" ht="23.25" x14ac:dyDescent="0.35">
      <c r="A3" s="82" t="s">
        <v>34</v>
      </c>
      <c r="B3" s="82"/>
      <c r="C3" s="82"/>
      <c r="D3" s="82"/>
      <c r="E3" s="82"/>
      <c r="F3" s="82"/>
      <c r="G3" s="82"/>
      <c r="H3" s="82"/>
      <c r="I3" s="82"/>
    </row>
    <row r="6" spans="1:9" x14ac:dyDescent="0.25">
      <c r="A6" s="93" t="s">
        <v>35</v>
      </c>
      <c r="B6" s="94"/>
      <c r="C6" s="94"/>
      <c r="D6" s="94"/>
      <c r="E6" s="94"/>
      <c r="F6" s="94"/>
      <c r="G6" s="94"/>
      <c r="H6" s="94"/>
      <c r="I6" s="94"/>
    </row>
    <row r="7" spans="1:9" ht="15.75" x14ac:dyDescent="0.25">
      <c r="A7" s="54"/>
    </row>
    <row r="8" spans="1:9" ht="58.5" customHeight="1" x14ac:dyDescent="0.25">
      <c r="A8" s="95" t="s">
        <v>50</v>
      </c>
      <c r="B8" s="94"/>
      <c r="C8" s="94"/>
      <c r="D8" s="94"/>
      <c r="E8" s="94"/>
      <c r="F8" s="94"/>
      <c r="G8" s="94"/>
      <c r="H8" s="94"/>
      <c r="I8" s="94"/>
    </row>
  </sheetData>
  <mergeCells count="3">
    <mergeCell ref="A3:I3"/>
    <mergeCell ref="A6:I6"/>
    <mergeCell ref="A8:I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I22"/>
  <sheetViews>
    <sheetView zoomScaleNormal="100" workbookViewId="0">
      <selection activeCell="A15" sqref="A15:D15"/>
    </sheetView>
  </sheetViews>
  <sheetFormatPr defaultColWidth="9.140625" defaultRowHeight="12.75" x14ac:dyDescent="0.2"/>
  <cols>
    <col min="1" max="16384" width="9.140625" style="55"/>
  </cols>
  <sheetData>
    <row r="3" spans="1:9" x14ac:dyDescent="0.2">
      <c r="B3" s="56"/>
    </row>
    <row r="4" spans="1:9" ht="23.25" x14ac:dyDescent="0.35">
      <c r="A4" s="99" t="s">
        <v>36</v>
      </c>
      <c r="B4" s="100"/>
      <c r="C4" s="100"/>
      <c r="D4" s="100"/>
      <c r="E4" s="100"/>
      <c r="F4" s="100"/>
      <c r="G4" s="100"/>
      <c r="H4" s="100"/>
      <c r="I4" s="100"/>
    </row>
    <row r="5" spans="1:9" ht="23.25" x14ac:dyDescent="0.35">
      <c r="A5" s="57"/>
      <c r="B5" s="58"/>
      <c r="C5" s="58"/>
      <c r="D5" s="58"/>
      <c r="E5" s="58"/>
      <c r="F5" s="58"/>
      <c r="G5" s="58"/>
      <c r="H5" s="58"/>
      <c r="I5" s="58"/>
    </row>
    <row r="6" spans="1:9" ht="15.75" x14ac:dyDescent="0.25">
      <c r="A6" s="101" t="s">
        <v>37</v>
      </c>
      <c r="B6" s="102"/>
      <c r="C6" s="102"/>
      <c r="D6" s="102"/>
      <c r="E6" s="102"/>
      <c r="F6" s="102"/>
      <c r="G6" s="102"/>
      <c r="H6" s="102"/>
      <c r="I6" s="102"/>
    </row>
    <row r="7" spans="1:9" ht="15.75" x14ac:dyDescent="0.25">
      <c r="A7" s="59"/>
      <c r="B7"/>
      <c r="C7"/>
      <c r="D7"/>
      <c r="E7"/>
      <c r="F7"/>
      <c r="G7"/>
      <c r="H7"/>
      <c r="I7"/>
    </row>
    <row r="8" spans="1:9" ht="36" customHeight="1" x14ac:dyDescent="0.25">
      <c r="A8" s="103" t="s">
        <v>51</v>
      </c>
      <c r="B8" s="104"/>
      <c r="C8" s="104"/>
      <c r="D8" s="104"/>
      <c r="E8" s="104"/>
      <c r="F8" s="104"/>
      <c r="G8" s="104"/>
      <c r="H8" s="104"/>
      <c r="I8" s="104"/>
    </row>
    <row r="9" spans="1:9" ht="15" x14ac:dyDescent="0.2">
      <c r="A9" s="60"/>
      <c r="B9" s="60"/>
      <c r="C9" s="60"/>
      <c r="D9" s="60"/>
      <c r="E9" s="60"/>
      <c r="F9" s="60"/>
      <c r="G9" s="60"/>
      <c r="H9" s="60"/>
      <c r="I9" s="60"/>
    </row>
    <row r="10" spans="1:9" ht="15" x14ac:dyDescent="0.2">
      <c r="A10" s="60"/>
      <c r="B10" s="60"/>
      <c r="C10" s="60"/>
      <c r="D10" s="60"/>
      <c r="E10" s="60"/>
      <c r="F10" s="60"/>
      <c r="G10" s="60"/>
      <c r="H10" s="60"/>
      <c r="I10" s="60"/>
    </row>
    <row r="11" spans="1:9" ht="15.75" x14ac:dyDescent="0.25">
      <c r="A11" s="101" t="s">
        <v>38</v>
      </c>
      <c r="B11" s="98"/>
      <c r="C11" s="98"/>
      <c r="D11" s="98"/>
      <c r="E11" s="98"/>
      <c r="F11" s="98"/>
      <c r="G11" s="98"/>
      <c r="H11" s="98"/>
      <c r="I11" s="98"/>
    </row>
    <row r="12" spans="1:9" ht="15.75" x14ac:dyDescent="0.25">
      <c r="A12" s="101" t="s">
        <v>39</v>
      </c>
      <c r="B12" s="98"/>
      <c r="C12" s="98"/>
      <c r="D12" s="98"/>
      <c r="E12" s="98"/>
      <c r="F12" s="98"/>
      <c r="G12" s="98"/>
      <c r="H12" s="98"/>
      <c r="I12" s="98"/>
    </row>
    <row r="13" spans="1:9" ht="15" x14ac:dyDescent="0.2">
      <c r="A13" s="60"/>
      <c r="B13" s="60"/>
      <c r="C13" s="60"/>
      <c r="D13" s="60"/>
      <c r="E13" s="60"/>
      <c r="F13" s="60"/>
      <c r="G13" s="60"/>
      <c r="H13" s="60"/>
      <c r="I13" s="60"/>
    </row>
    <row r="14" spans="1:9" ht="15" x14ac:dyDescent="0.2">
      <c r="A14" s="60"/>
      <c r="B14" s="60"/>
      <c r="C14" s="60"/>
      <c r="D14" s="60"/>
      <c r="E14" s="60"/>
      <c r="F14" s="60"/>
      <c r="G14" s="60"/>
      <c r="H14" s="60"/>
      <c r="I14" s="60"/>
    </row>
    <row r="15" spans="1:9" ht="15" x14ac:dyDescent="0.2">
      <c r="A15" s="96" t="s">
        <v>43</v>
      </c>
      <c r="B15" s="96"/>
      <c r="C15" s="96"/>
      <c r="D15" s="96"/>
      <c r="E15" s="60"/>
      <c r="F15" s="60"/>
      <c r="G15" s="60"/>
      <c r="H15" s="60"/>
      <c r="I15" s="60"/>
    </row>
    <row r="16" spans="1:9" ht="15" x14ac:dyDescent="0.2">
      <c r="A16" s="96" t="s">
        <v>44</v>
      </c>
      <c r="B16" s="96"/>
      <c r="C16" s="96"/>
      <c r="D16" s="96"/>
      <c r="E16" s="60"/>
      <c r="F16" s="60"/>
      <c r="G16" s="60"/>
      <c r="H16" s="60"/>
      <c r="I16" s="60"/>
    </row>
    <row r="17" spans="1:9" ht="15" x14ac:dyDescent="0.2">
      <c r="A17" s="60" t="s">
        <v>45</v>
      </c>
      <c r="B17" s="60"/>
      <c r="C17" s="60"/>
      <c r="D17" s="60"/>
      <c r="E17" s="60"/>
      <c r="F17" s="60"/>
      <c r="G17" s="60"/>
      <c r="H17" s="60"/>
      <c r="I17" s="60"/>
    </row>
    <row r="18" spans="1:9" ht="15" x14ac:dyDescent="0.2">
      <c r="A18" s="60"/>
      <c r="B18" s="60"/>
      <c r="C18" s="60"/>
      <c r="D18" s="60"/>
      <c r="E18" s="60"/>
      <c r="F18" s="60"/>
      <c r="G18" s="60"/>
      <c r="H18" s="60"/>
      <c r="I18" s="60"/>
    </row>
    <row r="19" spans="1:9" ht="15" x14ac:dyDescent="0.2">
      <c r="A19" s="60"/>
      <c r="B19" s="60"/>
      <c r="C19" s="60"/>
      <c r="D19" s="60"/>
      <c r="E19" s="60"/>
      <c r="F19" s="60"/>
      <c r="G19" s="60"/>
      <c r="H19" s="60"/>
      <c r="I19" s="60"/>
    </row>
    <row r="21" spans="1:9" ht="15" x14ac:dyDescent="0.25">
      <c r="H21" s="97" t="s">
        <v>40</v>
      </c>
      <c r="I21" s="98"/>
    </row>
    <row r="22" spans="1:9" ht="20.25" customHeight="1" x14ac:dyDescent="0.25">
      <c r="H22" s="97" t="s">
        <v>41</v>
      </c>
      <c r="I22" s="98"/>
    </row>
  </sheetData>
  <mergeCells count="9">
    <mergeCell ref="A16:D16"/>
    <mergeCell ref="H21:I21"/>
    <mergeCell ref="H22:I22"/>
    <mergeCell ref="A4:I4"/>
    <mergeCell ref="A6:I6"/>
    <mergeCell ref="A8:I8"/>
    <mergeCell ref="A11:I11"/>
    <mergeCell ref="A12:I12"/>
    <mergeCell ref="A15:D1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PRVA STRANA_REBALANS 2</vt:lpstr>
      <vt:lpstr>A) RAČUN PRIHODA I RASHODA</vt:lpstr>
      <vt:lpstr>B) RAČUN FINANCIRANJA</vt:lpstr>
      <vt:lpstr>C) PRENESENA SREDSTVA</vt:lpstr>
      <vt:lpstr>Članak 3. II POSEBNI DIO</vt:lpstr>
      <vt:lpstr>III. ZAVRŠNA ODREDBA</vt:lpstr>
      <vt:lpstr>'PRVA STRANA_REBALANS 2'!Podrucje_ispisa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Andreja Femec</cp:lastModifiedBy>
  <cp:lastPrinted>2022-06-02T11:56:12Z</cp:lastPrinted>
  <dcterms:created xsi:type="dcterms:W3CDTF">2018-09-14T07:49:44Z</dcterms:created>
  <dcterms:modified xsi:type="dcterms:W3CDTF">2022-11-14T15:55:54Z</dcterms:modified>
</cp:coreProperties>
</file>